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1"/>
  </bookViews>
  <sheets>
    <sheet name="包1" sheetId="4" r:id="rId1"/>
    <sheet name="包2" sheetId="7" r:id="rId2"/>
    <sheet name="包3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<sst xmlns="http://schemas.openxmlformats.org/spreadsheetml/2006/main" count="318" uniqueCount="222">
  <si>
    <t>序号</t>
  </si>
  <si>
    <t>产品名称</t>
  </si>
  <si>
    <t>规格型号</t>
  </si>
  <si>
    <t>预算</t>
  </si>
  <si>
    <t>数量</t>
  </si>
  <si>
    <t>预算总价</t>
  </si>
  <si>
    <t>上颌窦提升器</t>
  </si>
  <si>
    <r>
      <rPr>
        <sz val="12"/>
        <rFont val="Calibri"/>
        <charset val="134"/>
      </rPr>
      <t>175×φ3.1</t>
    </r>
    <r>
      <rPr>
        <sz val="12"/>
        <rFont val="宋体-简"/>
        <charset val="134"/>
      </rPr>
      <t>，凹头，弯杆，带定位套，骨挤压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3.1mm</t>
    </r>
    <r>
      <rPr>
        <sz val="12"/>
        <rFont val="宋体-简"/>
        <charset val="134"/>
      </rPr>
      <t>，凹头，弯杆，带定位套，骨挤压。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</si>
  <si>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175×φ3.8</t>
    </r>
    <r>
      <rPr>
        <sz val="12"/>
        <rFont val="宋体-简"/>
        <charset val="134"/>
      </rPr>
      <t>，凹头，弯杆，带定位套，骨挤压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3.8mm</t>
    </r>
    <r>
      <rPr>
        <sz val="12"/>
        <rFont val="宋体-简"/>
        <charset val="134"/>
      </rPr>
      <t>，凹头，弯杆，带定位套，骨挤压。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</si>
  <si>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175×φ4.5</t>
    </r>
    <r>
      <rPr>
        <sz val="12"/>
        <rFont val="宋体-简"/>
        <charset val="134"/>
      </rPr>
      <t>，凹头，弯杆，带定位套，骨挤压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4.5mm</t>
    </r>
    <r>
      <rPr>
        <sz val="12"/>
        <rFont val="宋体-简"/>
        <charset val="134"/>
      </rPr>
      <t>，凹头，弯杆，带定位套，骨挤压。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</si>
  <si>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175×φ5</t>
    </r>
    <r>
      <rPr>
        <sz val="12"/>
        <rFont val="宋体-简"/>
        <charset val="134"/>
      </rPr>
      <t>，凹头，弯杆，带定位套，骨挤压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5mm</t>
    </r>
    <r>
      <rPr>
        <sz val="12"/>
        <rFont val="宋体-简"/>
        <charset val="134"/>
      </rPr>
      <t>，凹头，弯杆，带定位套，骨挤压。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</si>
  <si>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舌钳</t>
  </si>
  <si>
    <r>
      <rPr>
        <sz val="12"/>
        <rFont val="Calibri"/>
        <charset val="134"/>
      </rPr>
      <t>170</t>
    </r>
    <r>
      <rPr>
        <sz val="12"/>
        <rFont val="宋体-简"/>
        <charset val="134"/>
      </rPr>
      <t>，直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长度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，头部圆形直径</t>
    </r>
    <r>
      <rPr>
        <sz val="12"/>
        <rFont val="Calibri"/>
        <charset val="134"/>
      </rPr>
      <t>28mm</t>
    </r>
    <r>
      <rPr>
        <sz val="12"/>
        <rFont val="宋体-简"/>
        <charset val="134"/>
      </rPr>
      <t>，头部厚度</t>
    </r>
    <r>
      <rPr>
        <sz val="12"/>
        <rFont val="Calibri"/>
        <charset val="134"/>
      </rPr>
      <t>3.6mm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>2.</t>
    </r>
    <r>
      <rPr>
        <sz val="12"/>
        <rFont val="宋体-简"/>
        <charset val="134"/>
      </rPr>
      <t>采用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医用不锈钢材料，热处理硬度为</t>
    </r>
    <r>
      <rPr>
        <sz val="12"/>
        <rFont val="Calibri"/>
        <charset val="134"/>
      </rPr>
      <t>40-48HRC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>3.</t>
    </r>
    <r>
      <rPr>
        <sz val="12"/>
        <rFont val="宋体-简"/>
        <charset val="134"/>
      </rPr>
      <t>器械表面电镀处理，不得有锋棱、毛刺及明显的碰伤和划痕，其表面粗糙度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之值为：不大于</t>
    </r>
    <r>
      <rPr>
        <sz val="12"/>
        <rFont val="Calibri"/>
        <charset val="134"/>
      </rPr>
      <t>0.4μm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>4.</t>
    </r>
    <r>
      <rPr>
        <sz val="12"/>
        <rFont val="宋体-简"/>
        <charset val="134"/>
      </rPr>
      <t>应有良好的耐腐蚀性能：产品按</t>
    </r>
    <r>
      <rPr>
        <sz val="12"/>
        <rFont val="Calibri"/>
        <charset val="134"/>
      </rPr>
      <t>YY/T 0149–2006</t>
    </r>
    <r>
      <rPr>
        <sz val="12"/>
        <rFont val="宋体-简"/>
        <charset val="134"/>
      </rPr>
      <t>《不锈钢医用器械耐腐蚀性能试验方法》规定的</t>
    </r>
    <r>
      <rPr>
        <sz val="12"/>
        <rFont val="Calibri"/>
        <charset val="134"/>
      </rPr>
      <t xml:space="preserve">“5 </t>
    </r>
    <r>
      <rPr>
        <sz val="12"/>
        <rFont val="宋体-简"/>
        <charset val="134"/>
      </rPr>
      <t>沸水试验法</t>
    </r>
    <r>
      <rPr>
        <sz val="12"/>
        <rFont val="Calibri"/>
        <charset val="134"/>
      </rPr>
      <t>”</t>
    </r>
    <r>
      <rPr>
        <sz val="12"/>
        <rFont val="宋体-简"/>
        <charset val="134"/>
      </rPr>
      <t>进行试验时，外表面应达到</t>
    </r>
    <r>
      <rPr>
        <sz val="12"/>
        <rFont val="Calibri"/>
        <charset val="134"/>
      </rPr>
      <t>“b</t>
    </r>
    <r>
      <rPr>
        <sz val="12"/>
        <rFont val="宋体-简"/>
        <charset val="134"/>
      </rPr>
      <t>级</t>
    </r>
    <r>
      <rPr>
        <sz val="12"/>
        <rFont val="Calibri"/>
        <charset val="134"/>
      </rPr>
      <t>”</t>
    </r>
    <r>
      <rPr>
        <sz val="12"/>
        <rFont val="宋体-简"/>
        <charset val="134"/>
      </rPr>
      <t>。</t>
    </r>
  </si>
  <si>
    <t>丁字形牙挺</t>
  </si>
  <si>
    <r>
      <rPr>
        <sz val="12"/>
        <rFont val="Calibri"/>
        <charset val="134"/>
      </rPr>
      <t>2#</t>
    </r>
    <r>
      <rPr>
        <sz val="12"/>
        <rFont val="宋体-简"/>
        <charset val="134"/>
      </rPr>
      <t>，右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130mm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8.5mm</t>
    </r>
    <r>
      <rPr>
        <sz val="12"/>
        <rFont val="宋体-简"/>
        <charset val="134"/>
      </rPr>
      <t>，牙挺头部右倾</t>
    </r>
    <r>
      <rPr>
        <sz val="12"/>
        <rFont val="Calibri"/>
        <charset val="134"/>
      </rPr>
      <t>10°</t>
    </r>
    <r>
      <rPr>
        <sz val="12"/>
        <rFont val="宋体-简"/>
        <charset val="134"/>
      </rPr>
      <t>，呈丁字形。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用于撬松牙齿，撬除牙根、残根、碎根尖等。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</si>
  <si>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3#</t>
    </r>
    <r>
      <rPr>
        <sz val="12"/>
        <rFont val="宋体-简"/>
        <charset val="134"/>
      </rPr>
      <t>，左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130mm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10mm</t>
    </r>
    <r>
      <rPr>
        <sz val="12"/>
        <rFont val="宋体-简"/>
        <charset val="134"/>
      </rPr>
      <t>，牙挺头部左倾</t>
    </r>
    <r>
      <rPr>
        <sz val="12"/>
        <rFont val="Calibri"/>
        <charset val="134"/>
      </rPr>
      <t>10°</t>
    </r>
    <r>
      <rPr>
        <sz val="12"/>
        <rFont val="宋体-简"/>
        <charset val="134"/>
      </rPr>
      <t>，呈丁字形。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用于撬松牙齿，撬除牙根、残根、碎根尖等。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</si>
  <si>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牙根尖挺</t>
  </si>
  <si>
    <r>
      <rPr>
        <sz val="12"/>
        <rFont val="Calibri"/>
        <charset val="134"/>
      </rPr>
      <t xml:space="preserve">1# </t>
    </r>
    <r>
      <rPr>
        <sz val="12"/>
        <rFont val="宋体-简"/>
        <charset val="134"/>
      </rPr>
      <t>空心六角柄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，直，头宽</t>
    </r>
    <r>
      <rPr>
        <sz val="12"/>
        <rFont val="Calibri"/>
        <charset val="134"/>
      </rPr>
      <t>2mm</t>
    </r>
    <r>
      <rPr>
        <sz val="12"/>
        <rFont val="宋体-简"/>
        <charset val="134"/>
      </rPr>
      <t>。空心手柄。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</si>
  <si>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拔牙钳</t>
  </si>
  <si>
    <r>
      <rPr>
        <sz val="12"/>
        <rFont val="Calibri"/>
        <charset val="134"/>
      </rPr>
      <t>69#</t>
    </r>
    <r>
      <rPr>
        <sz val="12"/>
        <rFont val="宋体"/>
        <charset val="134"/>
      </rPr>
      <t>，成人，镶鳃式（下颌残根钳）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45°</t>
    </r>
    <r>
      <rPr>
        <sz val="12"/>
        <rFont val="宋体-简"/>
        <charset val="134"/>
      </rPr>
      <t>弯头，头宽</t>
    </r>
    <r>
      <rPr>
        <sz val="12"/>
        <rFont val="Calibri"/>
        <charset val="134"/>
      </rPr>
      <t>2.2mm</t>
    </r>
    <r>
      <rPr>
        <sz val="12"/>
        <rFont val="宋体-简"/>
        <charset val="134"/>
      </rPr>
      <t>，弯头高度</t>
    </r>
    <r>
      <rPr>
        <sz val="12"/>
        <rFont val="Calibri"/>
        <charset val="134"/>
      </rPr>
      <t>29mm</t>
    </r>
    <r>
      <rPr>
        <sz val="12"/>
        <rFont val="宋体-简"/>
        <charset val="134"/>
      </rPr>
      <t>。钳柄弯曲。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适用于拔除碎片或小牙根。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17-4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外表面镜面抛光处理，粗糙度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0.2µm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</si>
  <si>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65#</t>
    </r>
    <r>
      <rPr>
        <sz val="12"/>
        <rFont val="宋体"/>
        <charset val="134"/>
      </rPr>
      <t>，成人，镶鳃式（上颌残根钳）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，钳头双弯，头宽</t>
    </r>
    <r>
      <rPr>
        <sz val="12"/>
        <rFont val="Calibri"/>
        <charset val="134"/>
      </rPr>
      <t>1.6mm</t>
    </r>
    <r>
      <rPr>
        <sz val="12"/>
        <rFont val="宋体-简"/>
        <charset val="134"/>
      </rPr>
      <t>。头部细长，钳柄直形。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适用于拔除上颌牙根。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17-4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外表面镜面抛光处理，粗糙度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0.2µm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</si>
  <si>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3#</t>
    </r>
    <r>
      <rPr>
        <sz val="12"/>
        <rFont val="宋体-简"/>
        <charset val="134"/>
      </rPr>
      <t>，儿童，镶鳃式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155mm</t>
    </r>
    <r>
      <rPr>
        <sz val="12"/>
        <rFont val="宋体-简"/>
        <charset val="134"/>
      </rPr>
      <t>，直头，头宽</t>
    </r>
    <r>
      <rPr>
        <sz val="12"/>
        <rFont val="Calibri"/>
        <charset val="134"/>
      </rPr>
      <t>3.6mm</t>
    </r>
    <r>
      <rPr>
        <sz val="12"/>
        <rFont val="宋体-简"/>
        <charset val="134"/>
      </rPr>
      <t>，钳头双弯。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适用于拔除儿童上颌切牙及牙根。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17-4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外表面镜面抛光处理，粗糙度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0.2µm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</si>
  <si>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8#</t>
    </r>
    <r>
      <rPr>
        <sz val="12"/>
        <rFont val="宋体-简"/>
        <charset val="134"/>
      </rPr>
      <t>，成人，镶鳃式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30°</t>
    </r>
    <r>
      <rPr>
        <sz val="12"/>
        <rFont val="宋体-简"/>
        <charset val="134"/>
      </rPr>
      <t>弯头，头宽</t>
    </r>
    <r>
      <rPr>
        <sz val="12"/>
        <rFont val="Calibri"/>
        <charset val="134"/>
      </rPr>
      <t>5mm</t>
    </r>
    <r>
      <rPr>
        <sz val="12"/>
        <rFont val="宋体-简"/>
        <charset val="134"/>
      </rPr>
      <t>，闭合后头部间隙</t>
    </r>
    <r>
      <rPr>
        <sz val="12"/>
        <rFont val="Calibri"/>
        <charset val="134"/>
      </rPr>
      <t>4.5mm</t>
    </r>
    <r>
      <rPr>
        <sz val="12"/>
        <rFont val="宋体-简"/>
        <charset val="134"/>
      </rPr>
      <t>。钳柄弯曲。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适用于拔除上颌双尖牙。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17-4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外表面镜面抛光处理，粗糙度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0.2µm</t>
    </r>
    <r>
      <rPr>
        <sz val="12"/>
        <rFont val="宋体-简"/>
        <charset val="134"/>
      </rPr>
      <t>。</t>
    </r>
  </si>
  <si>
    <t>牙科剪</t>
  </si>
  <si>
    <r>
      <rPr>
        <sz val="12"/>
        <rFont val="Calibri"/>
        <charset val="134"/>
      </rPr>
      <t xml:space="preserve">110 </t>
    </r>
    <r>
      <rPr>
        <sz val="12"/>
        <rFont val="宋体-简"/>
        <charset val="134"/>
      </rPr>
      <t>直头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金冠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110mm</t>
    </r>
    <r>
      <rPr>
        <sz val="12"/>
        <rFont val="宋体-简"/>
        <charset val="134"/>
      </rPr>
      <t>，直头，金冠剪。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40Cr13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</si>
  <si>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 xml:space="preserve">110 </t>
    </r>
    <r>
      <rPr>
        <sz val="12"/>
        <rFont val="宋体-简"/>
        <charset val="134"/>
      </rPr>
      <t>弯头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金冠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110mm</t>
    </r>
    <r>
      <rPr>
        <sz val="12"/>
        <rFont val="宋体-简"/>
        <charset val="134"/>
      </rPr>
      <t>，弯头，金冠剪。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40Cr13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</si>
  <si>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口腔麻醉注射架</t>
  </si>
  <si>
    <r>
      <rPr>
        <sz val="12"/>
        <rFont val="宋体-简"/>
        <charset val="134"/>
      </rPr>
      <t>钩头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140mm</t>
    </r>
    <r>
      <rPr>
        <sz val="12"/>
        <rFont val="宋体-简"/>
        <charset val="134"/>
      </rPr>
      <t>，钩头，公制</t>
    </r>
    <r>
      <rPr>
        <sz val="12"/>
        <rFont val="Calibri"/>
        <charset val="134"/>
      </rPr>
      <t>/</t>
    </r>
    <r>
      <rPr>
        <sz val="12"/>
        <rFont val="宋体-简"/>
        <charset val="134"/>
      </rPr>
      <t>英制螺纹，丝头可换。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0.6µm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</si>
  <si>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尖头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140mm</t>
    </r>
    <r>
      <rPr>
        <sz val="12"/>
        <rFont val="宋体-简"/>
        <charset val="134"/>
      </rPr>
      <t>，尖头，公制</t>
    </r>
    <r>
      <rPr>
        <sz val="12"/>
        <rFont val="Calibri"/>
        <charset val="134"/>
      </rPr>
      <t>/</t>
    </r>
    <r>
      <rPr>
        <sz val="12"/>
        <rFont val="宋体-简"/>
        <charset val="134"/>
      </rPr>
      <t>英制螺纹，丝头可换。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0.6µm</t>
    </r>
    <r>
      <rPr>
        <sz val="12"/>
        <rFont val="宋体-简"/>
        <charset val="134"/>
      </rPr>
      <t>。</t>
    </r>
  </si>
  <si>
    <t>牙龈分离器</t>
  </si>
  <si>
    <r>
      <rPr>
        <sz val="12"/>
        <rFont val="宋体-简"/>
        <charset val="134"/>
      </rPr>
      <t>双头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，双头，头宽为</t>
    </r>
    <r>
      <rPr>
        <sz val="12"/>
        <rFont val="Calibri"/>
        <charset val="134"/>
      </rPr>
      <t>2.2mm</t>
    </r>
    <r>
      <rPr>
        <sz val="12"/>
        <rFont val="宋体-简"/>
        <charset val="134"/>
      </rPr>
      <t>，弯头。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</si>
  <si>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技工钳</t>
  </si>
  <si>
    <r>
      <rPr>
        <sz val="12"/>
        <rFont val="宋体-简"/>
        <charset val="134"/>
      </rPr>
      <t>粗丝切断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120mm</t>
    </r>
    <r>
      <rPr>
        <sz val="12"/>
        <rFont val="宋体-简"/>
        <charset val="134"/>
      </rPr>
      <t>，用于剪断粗丝，钳柄带皮套。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或其他不锈钢材料制成。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表面刷光，粗糙度不低于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</si>
  <si>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牙用镊</t>
  </si>
  <si>
    <r>
      <rPr>
        <sz val="12"/>
        <rFont val="Calibri"/>
        <charset val="134"/>
      </rPr>
      <t>160</t>
    </r>
    <r>
      <rPr>
        <sz val="12"/>
        <rFont val="宋体-简"/>
        <charset val="134"/>
      </rPr>
      <t>，单弯，有定位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长度</t>
    </r>
    <r>
      <rPr>
        <sz val="12"/>
        <rFont val="Calibri"/>
        <charset val="134"/>
      </rPr>
      <t>160mm</t>
    </r>
    <r>
      <rPr>
        <sz val="12"/>
        <rFont val="宋体-简"/>
        <charset val="134"/>
      </rPr>
      <t>，头部宽度</t>
    </r>
    <r>
      <rPr>
        <sz val="12"/>
        <rFont val="Calibri"/>
        <charset val="134"/>
      </rPr>
      <t>1mm</t>
    </r>
    <r>
      <rPr>
        <sz val="12"/>
        <rFont val="宋体-简"/>
        <charset val="134"/>
      </rPr>
      <t>，头部厚度</t>
    </r>
    <r>
      <rPr>
        <sz val="12"/>
        <rFont val="Calibri"/>
        <charset val="134"/>
      </rPr>
      <t>1mm</t>
    </r>
    <r>
      <rPr>
        <sz val="12"/>
        <rFont val="宋体-简"/>
        <charset val="134"/>
      </rPr>
      <t>，头部单弯，有定位。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、</t>
    </r>
    <r>
      <rPr>
        <sz val="12"/>
        <rFont val="Calibri"/>
        <charset val="134"/>
      </rPr>
      <t>17-4PH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40-48HRC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外表面电镀处理，粗糙度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</si>
  <si>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正畸托槽定位器</t>
  </si>
  <si>
    <r>
      <rPr>
        <sz val="12"/>
        <rFont val="宋体-简"/>
        <charset val="134"/>
      </rPr>
      <t>星形，后牙用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64mm</t>
    </r>
    <r>
      <rPr>
        <sz val="12"/>
        <rFont val="宋体-简"/>
        <charset val="134"/>
      </rPr>
      <t>，星形，后牙用。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</si>
  <si>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托槽夹持镊</t>
  </si>
  <si>
    <r>
      <rPr>
        <sz val="12"/>
        <rFont val="Calibri"/>
        <charset val="134"/>
      </rPr>
      <t>125</t>
    </r>
    <r>
      <rPr>
        <sz val="12"/>
        <rFont val="宋体-简"/>
        <charset val="134"/>
      </rPr>
      <t>，颊面管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125mm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0.5mm</t>
    </r>
    <r>
      <rPr>
        <sz val="12"/>
        <rFont val="宋体-简"/>
        <charset val="134"/>
      </rPr>
      <t>，用于夹持颊面管。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</si>
  <si>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牙用尺</t>
  </si>
  <si>
    <r>
      <rPr>
        <sz val="12"/>
        <rFont val="宋体-简"/>
        <charset val="134"/>
      </rPr>
      <t>金属卡尺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105mm</t>
    </r>
    <r>
      <rPr>
        <sz val="12"/>
        <rFont val="宋体-简"/>
        <charset val="134"/>
      </rPr>
      <t>，角形，测量范围</t>
    </r>
    <r>
      <rPr>
        <sz val="12"/>
        <rFont val="Calibri"/>
        <charset val="134"/>
      </rPr>
      <t>0-10mm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</si>
  <si>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去冠器</t>
  </si>
  <si>
    <r>
      <rPr>
        <sz val="12"/>
        <rFont val="宋体-简"/>
        <charset val="134"/>
      </rPr>
      <t>自动去冠器</t>
    </r>
    <r>
      <rPr>
        <sz val="12"/>
        <rFont val="Calibri"/>
        <charset val="134"/>
      </rPr>
      <t xml:space="preserve">  
</t>
    </r>
    <r>
      <rPr>
        <sz val="12"/>
        <rFont val="宋体-简"/>
        <charset val="134"/>
      </rPr>
      <t>双头</t>
    </r>
    <r>
      <rPr>
        <sz val="12"/>
        <rFont val="Calibri"/>
        <charset val="134"/>
      </rPr>
      <t>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155mm</t>
    </r>
    <r>
      <rPr>
        <sz val="12"/>
        <rFont val="宋体-简"/>
        <charset val="134"/>
      </rPr>
      <t>，自动。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</si>
  <si>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骨凿</t>
  </si>
  <si>
    <r>
      <rPr>
        <sz val="12"/>
        <rFont val="Calibri"/>
        <charset val="134"/>
      </rPr>
      <t>140×4</t>
    </r>
    <r>
      <rPr>
        <sz val="12"/>
        <rFont val="宋体-简"/>
        <charset val="134"/>
      </rPr>
      <t>，直，双斜刃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140mm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4mm</t>
    </r>
    <r>
      <rPr>
        <sz val="12"/>
        <rFont val="宋体-简"/>
        <charset val="134"/>
      </rPr>
      <t>，直，双斜刃，扁柄。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</si>
  <si>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牙骨凿</t>
  </si>
  <si>
    <r>
      <rPr>
        <sz val="12"/>
        <rFont val="Calibri"/>
        <charset val="134"/>
      </rPr>
      <t>1#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160,</t>
    </r>
    <r>
      <rPr>
        <sz val="12"/>
        <rFont val="宋体-简"/>
        <charset val="134"/>
      </rPr>
      <t>牙周，单面刃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160mm</t>
    </r>
    <r>
      <rPr>
        <sz val="12"/>
        <rFont val="宋体-简"/>
        <charset val="134"/>
      </rPr>
      <t>，牙周，头宽</t>
    </r>
    <r>
      <rPr>
        <sz val="12"/>
        <rFont val="Calibri"/>
        <charset val="134"/>
      </rPr>
      <t>5mm</t>
    </r>
    <r>
      <rPr>
        <sz val="12"/>
        <rFont val="宋体-简"/>
        <charset val="134"/>
      </rPr>
      <t>，弯头，单面刃。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</si>
  <si>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3#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160,</t>
    </r>
    <r>
      <rPr>
        <sz val="12"/>
        <rFont val="宋体-简"/>
        <charset val="134"/>
      </rPr>
      <t>牙周，单面刃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160mm</t>
    </r>
    <r>
      <rPr>
        <sz val="12"/>
        <rFont val="宋体-简"/>
        <charset val="134"/>
      </rPr>
      <t>，牙周，头宽</t>
    </r>
    <r>
      <rPr>
        <sz val="12"/>
        <rFont val="Calibri"/>
        <charset val="134"/>
      </rPr>
      <t>5mm</t>
    </r>
    <r>
      <rPr>
        <sz val="12"/>
        <rFont val="宋体-简"/>
        <charset val="134"/>
      </rPr>
      <t>，弯头，单面刃。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</si>
  <si>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"/>
        <charset val="134"/>
      </rPr>
      <t>牙用不锈钢丝</t>
    </r>
    <r>
      <rPr>
        <sz val="12"/>
        <rFont val="Calibri"/>
        <charset val="134"/>
      </rPr>
      <t xml:space="preserve"> </t>
    </r>
  </si>
  <si>
    <r>
      <rPr>
        <sz val="12"/>
        <rFont val="宋体"/>
        <charset val="134"/>
      </rPr>
      <t>牙用不锈钢丝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牙用不锈钢丝，</t>
    </r>
    <r>
      <rPr>
        <sz val="12"/>
        <rFont val="Calibri"/>
        <charset val="134"/>
      </rPr>
      <t>Φ0.5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50g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</si>
  <si>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"/>
        <charset val="134"/>
      </rPr>
      <t>牙用不锈钢丝</t>
    </r>
    <r>
      <rPr>
        <sz val="12"/>
        <rFont val="Calibri"/>
        <charset val="134"/>
      </rPr>
      <t xml:space="preserve"> 0.6 50g 
1.</t>
    </r>
    <r>
      <rPr>
        <sz val="12"/>
        <rFont val="宋体-简"/>
        <charset val="134"/>
      </rPr>
      <t>牙用不锈钢丝，</t>
    </r>
    <r>
      <rPr>
        <sz val="12"/>
        <rFont val="Calibri"/>
        <charset val="134"/>
      </rPr>
      <t>Φ0.6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50g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</si>
  <si>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牙用不锈钢丝</t>
    </r>
    <r>
      <rPr>
        <sz val="12"/>
        <rFont val="Calibri"/>
        <charset val="134"/>
      </rPr>
      <t xml:space="preserve"> 0.7 50g 
1.</t>
    </r>
    <r>
      <rPr>
        <sz val="12"/>
        <rFont val="宋体-简"/>
        <charset val="134"/>
      </rPr>
      <t>牙用不锈钢丝，</t>
    </r>
    <r>
      <rPr>
        <sz val="12"/>
        <rFont val="Calibri"/>
        <charset val="134"/>
      </rPr>
      <t>Φ0.7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50g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</si>
  <si>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牙用不锈钢丝</t>
    </r>
    <r>
      <rPr>
        <sz val="12"/>
        <rFont val="Calibri"/>
        <charset val="134"/>
      </rPr>
      <t xml:space="preserve"> 0.8 50g
1.</t>
    </r>
    <r>
      <rPr>
        <sz val="12"/>
        <rFont val="宋体-简"/>
        <charset val="134"/>
      </rPr>
      <t>牙用不锈钢丝，</t>
    </r>
    <r>
      <rPr>
        <sz val="12"/>
        <rFont val="Calibri"/>
        <charset val="134"/>
      </rPr>
      <t>Φ0.8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50g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</si>
  <si>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牙用不锈钢丝</t>
    </r>
    <r>
      <rPr>
        <sz val="12"/>
        <rFont val="Calibri"/>
        <charset val="134"/>
      </rPr>
      <t xml:space="preserve"> 0.9 50g 
1.</t>
    </r>
    <r>
      <rPr>
        <sz val="12"/>
        <rFont val="宋体-简"/>
        <charset val="134"/>
      </rPr>
      <t>牙用不锈钢丝，</t>
    </r>
    <r>
      <rPr>
        <sz val="12"/>
        <rFont val="Calibri"/>
        <charset val="134"/>
      </rPr>
      <t>Φ0.9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50g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</si>
  <si>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咬合纸镊，直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155mm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4mm</t>
    </r>
    <r>
      <rPr>
        <sz val="12"/>
        <rFont val="宋体-简"/>
        <charset val="134"/>
      </rPr>
      <t>，直，有齿，咬合纸镊。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</si>
  <si>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拉钩</t>
  </si>
  <si>
    <r>
      <rPr>
        <sz val="12"/>
        <rFont val="Calibri"/>
        <charset val="134"/>
      </rPr>
      <t>200×15×40×135°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15mm</t>
    </r>
    <r>
      <rPr>
        <sz val="12"/>
        <rFont val="宋体-简"/>
        <charset val="134"/>
      </rPr>
      <t>，高</t>
    </r>
    <r>
      <rPr>
        <sz val="12"/>
        <rFont val="Calibri"/>
        <charset val="134"/>
      </rPr>
      <t>40mm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45°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</si>
  <si>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200×15×35×90°</t>
  </si>
  <si>
    <t>唇颊牵开器</t>
  </si>
  <si>
    <r>
      <rPr>
        <sz val="12"/>
        <rFont val="宋体-简"/>
        <charset val="134"/>
      </rPr>
      <t>弯，板式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15mm</t>
    </r>
    <r>
      <rPr>
        <sz val="12"/>
        <rFont val="宋体-简"/>
        <charset val="134"/>
      </rPr>
      <t>，高</t>
    </r>
    <r>
      <rPr>
        <sz val="12"/>
        <rFont val="Calibri"/>
        <charset val="134"/>
      </rPr>
      <t>35mm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90°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</si>
  <si>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研光器</t>
  </si>
  <si>
    <r>
      <rPr>
        <sz val="12"/>
        <rFont val="Calibri"/>
        <charset val="134"/>
      </rPr>
      <t>1.5#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2#</t>
    </r>
    <r>
      <rPr>
        <sz val="12"/>
        <rFont val="宋体-简"/>
        <charset val="134"/>
      </rPr>
      <t>，双头，八角柄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，双头，球头，头宽</t>
    </r>
    <r>
      <rPr>
        <sz val="12"/>
        <rFont val="Calibri"/>
        <charset val="134"/>
      </rPr>
      <t>1.5/2mm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</si>
  <si>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1.5#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4#</t>
    </r>
    <r>
      <rPr>
        <sz val="12"/>
        <rFont val="宋体-简"/>
        <charset val="134"/>
      </rPr>
      <t>，双头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，双头，</t>
    </r>
    <r>
      <rPr>
        <sz val="12"/>
        <rFont val="Calibri"/>
        <charset val="134"/>
      </rPr>
      <t>1.5mm</t>
    </r>
    <r>
      <rPr>
        <sz val="12"/>
        <rFont val="宋体-简"/>
        <charset val="134"/>
      </rPr>
      <t>球头</t>
    </r>
    <r>
      <rPr>
        <sz val="12"/>
        <rFont val="Calibri"/>
        <charset val="134"/>
      </rPr>
      <t>/4#</t>
    </r>
    <r>
      <rPr>
        <sz val="12"/>
        <rFont val="宋体-简"/>
        <charset val="134"/>
      </rPr>
      <t>水滴头。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</si>
  <si>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-简"/>
        <charset val="134"/>
      </rPr>
      <t>测量范围</t>
    </r>
    <r>
      <rPr>
        <sz val="12"/>
        <rFont val="Calibri"/>
        <charset val="134"/>
      </rPr>
      <t>:0-120</t>
    </r>
    <r>
      <rPr>
        <sz val="12"/>
        <rFont val="宋体-简"/>
        <charset val="134"/>
      </rPr>
      <t>，牙科垂直距离尺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200mm</t>
    </r>
    <r>
      <rPr>
        <sz val="12"/>
        <rFont val="宋体-简"/>
        <charset val="134"/>
      </rPr>
      <t>，测量范围</t>
    </r>
    <r>
      <rPr>
        <sz val="12"/>
        <rFont val="Calibri"/>
        <charset val="134"/>
      </rPr>
      <t>0-120mm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</si>
  <si>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骨膜剥离器</t>
  </si>
  <si>
    <r>
      <rPr>
        <sz val="12"/>
        <rFont val="Calibri"/>
        <charset val="134"/>
      </rPr>
      <t>200</t>
    </r>
    <r>
      <rPr>
        <sz val="12"/>
        <rFont val="宋体-简"/>
        <charset val="134"/>
      </rPr>
      <t>，圆头，</t>
    </r>
    <r>
      <rPr>
        <sz val="12"/>
        <rFont val="Calibri"/>
        <charset val="134"/>
      </rPr>
      <t>V</t>
    </r>
    <r>
      <rPr>
        <sz val="12"/>
        <rFont val="宋体-简"/>
        <charset val="134"/>
      </rPr>
      <t>型头，扁柄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200m</t>
    </r>
    <r>
      <rPr>
        <sz val="12"/>
        <rFont val="宋体-简"/>
        <charset val="134"/>
      </rPr>
      <t>，圆头头宽</t>
    </r>
    <r>
      <rPr>
        <sz val="12"/>
        <rFont val="Calibri"/>
        <charset val="134"/>
      </rPr>
      <t>11.5mm,V</t>
    </r>
    <r>
      <rPr>
        <sz val="12"/>
        <rFont val="宋体-简"/>
        <charset val="134"/>
      </rPr>
      <t>形头宽</t>
    </r>
    <r>
      <rPr>
        <sz val="12"/>
        <rFont val="Calibri"/>
        <charset val="134"/>
      </rPr>
      <t>3mm</t>
    </r>
    <r>
      <rPr>
        <sz val="12"/>
        <rFont val="宋体-简"/>
        <charset val="134"/>
      </rPr>
      <t>，弯头，扁柄。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0.4μm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</si>
  <si>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190</t>
    </r>
    <r>
      <rPr>
        <sz val="12"/>
        <rFont val="宋体-简"/>
        <charset val="134"/>
      </rPr>
      <t>，圆头，铲形，圆柄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，双头，头宽</t>
    </r>
    <r>
      <rPr>
        <sz val="12"/>
        <rFont val="Calibri"/>
        <charset val="134"/>
      </rPr>
      <t>5.5/10mm</t>
    </r>
    <r>
      <rPr>
        <sz val="12"/>
        <rFont val="宋体-简"/>
        <charset val="134"/>
      </rPr>
      <t>，圆头</t>
    </r>
    <r>
      <rPr>
        <sz val="12"/>
        <rFont val="Calibri"/>
        <charset val="134"/>
      </rPr>
      <t>/</t>
    </r>
    <r>
      <rPr>
        <sz val="12"/>
        <rFont val="宋体-简"/>
        <charset val="134"/>
      </rPr>
      <t>铲形，圆柄。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</si>
  <si>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合计</t>
  </si>
  <si>
    <t>预算单价</t>
  </si>
  <si>
    <t>预算总金额</t>
  </si>
  <si>
    <t>图片</t>
  </si>
  <si>
    <r>
      <rPr>
        <sz val="12"/>
        <rFont val="Calibri"/>
        <charset val="134"/>
      </rPr>
      <t>180</t>
    </r>
    <r>
      <rPr>
        <sz val="12"/>
        <rFont val="宋体-简"/>
        <charset val="134"/>
      </rPr>
      <t>，宽</t>
    </r>
    <r>
      <rPr>
        <sz val="12"/>
        <rFont val="Calibri"/>
        <charset val="134"/>
      </rPr>
      <t>4/6</t>
    </r>
    <r>
      <rPr>
        <sz val="12"/>
        <rFont val="宋体-简"/>
        <charset val="134"/>
      </rPr>
      <t>，圆柄</t>
    </r>
    <r>
      <rPr>
        <sz val="12"/>
        <rFont val="Calibri"/>
        <charset val="134"/>
      </rPr>
      <t xml:space="preserve">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，双头，头宽</t>
    </r>
    <r>
      <rPr>
        <sz val="12"/>
        <rFont val="Calibri"/>
        <charset val="134"/>
      </rPr>
      <t>4/6mm</t>
    </r>
    <r>
      <rPr>
        <sz val="12"/>
        <rFont val="宋体-简"/>
        <charset val="134"/>
      </rPr>
      <t>，圆头，圆柄。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</si>
  <si>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吸唾管</t>
  </si>
  <si>
    <r>
      <rPr>
        <sz val="12"/>
        <rFont val="Calibri"/>
        <charset val="134"/>
      </rPr>
      <t>φ4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200mm</t>
    </r>
    <r>
      <rPr>
        <sz val="12"/>
        <rFont val="宋体-简"/>
        <charset val="134"/>
      </rPr>
      <t>，直径</t>
    </r>
    <r>
      <rPr>
        <sz val="12"/>
        <rFont val="Calibri"/>
        <charset val="134"/>
      </rPr>
      <t>4mm</t>
    </r>
    <r>
      <rPr>
        <sz val="12"/>
        <rFont val="宋体-简"/>
        <charset val="134"/>
      </rPr>
      <t>，头部角弯，圆柄，有防堵芯。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配合治疗机抽吸装置使用，用于牙科治疗时吸取患者口腔内的血水、唾液及其他异物。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12Cr18Ni9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</si>
  <si>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消毒盒</t>
  </si>
  <si>
    <r>
      <rPr>
        <sz val="12"/>
        <rFont val="Calibri"/>
        <charset val="134"/>
      </rPr>
      <t>205×122×23 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205mm</t>
    </r>
    <r>
      <rPr>
        <sz val="12"/>
        <rFont val="宋体-简"/>
        <charset val="134"/>
      </rPr>
      <t>，宽</t>
    </r>
    <r>
      <rPr>
        <sz val="12"/>
        <rFont val="Calibri"/>
        <charset val="134"/>
      </rPr>
      <t>122mm</t>
    </r>
    <r>
      <rPr>
        <sz val="12"/>
        <rFont val="宋体-简"/>
        <charset val="134"/>
      </rPr>
      <t>，高</t>
    </r>
    <r>
      <rPr>
        <sz val="12"/>
        <rFont val="Calibri"/>
        <charset val="134"/>
      </rPr>
      <t>23mm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10</t>
    </r>
    <r>
      <rPr>
        <sz val="12"/>
        <rFont val="宋体-简"/>
        <charset val="134"/>
      </rPr>
      <t>支装。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用于对器械清洗、消毒、包装、灭菌时起到装载存储的作用。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06Cr19Ni10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外表面亮光处理，粗糙度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</si>
  <si>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玻璃离子充填器</t>
  </si>
  <si>
    <r>
      <rPr>
        <sz val="12"/>
        <rFont val="Calibri"/>
        <charset val="134"/>
      </rPr>
      <t>170×Φ0.85×Φ1</t>
    </r>
    <r>
      <rPr>
        <sz val="12"/>
        <rFont val="宋体-简"/>
        <charset val="134"/>
      </rPr>
      <t>，弯，双头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，双头，弯，头宽</t>
    </r>
    <r>
      <rPr>
        <sz val="12"/>
        <rFont val="Calibri"/>
        <charset val="134"/>
      </rPr>
      <t>Φ0.85/Φ1mm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40-48HRC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外表面抛光处理，粗糙度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0.6µm</t>
    </r>
    <r>
      <rPr>
        <sz val="12"/>
        <rFont val="宋体-简"/>
        <charset val="134"/>
      </rPr>
      <t>。</t>
    </r>
  </si>
  <si>
    <t>剔挖器</t>
  </si>
  <si>
    <r>
      <rPr>
        <sz val="12"/>
        <rFont val="Calibri"/>
        <charset val="134"/>
      </rPr>
      <t>2#</t>
    </r>
    <r>
      <rPr>
        <sz val="12"/>
        <rFont val="宋体-简"/>
        <charset val="134"/>
      </rPr>
      <t>，双弯，双头，八角柄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，双弯，头宽</t>
    </r>
    <r>
      <rPr>
        <sz val="12"/>
        <rFont val="Calibri"/>
        <charset val="134"/>
      </rPr>
      <t>1.2mm</t>
    </r>
    <r>
      <rPr>
        <sz val="12"/>
        <rFont val="宋体-简"/>
        <charset val="134"/>
      </rPr>
      <t>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</si>
  <si>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3#</t>
    </r>
    <r>
      <rPr>
        <sz val="12"/>
        <rFont val="宋体"/>
        <charset val="134"/>
      </rPr>
      <t>，双弯，双头，八角柄</t>
    </r>
    <r>
      <rPr>
        <sz val="12"/>
        <rFont val="Calibri"/>
        <charset val="134"/>
      </rPr>
      <t xml:space="preserve">
 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，双弯，头宽</t>
    </r>
    <r>
      <rPr>
        <sz val="12"/>
        <rFont val="Calibri"/>
        <charset val="134"/>
      </rPr>
      <t>1.4mm</t>
    </r>
    <r>
      <rPr>
        <sz val="12"/>
        <rFont val="宋体-简"/>
        <charset val="134"/>
      </rPr>
      <t>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</si>
  <si>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粘固粉充填器</t>
  </si>
  <si>
    <r>
      <rPr>
        <sz val="12"/>
        <rFont val="Calibri"/>
        <charset val="134"/>
      </rPr>
      <t xml:space="preserve">2# </t>
    </r>
    <r>
      <rPr>
        <sz val="12"/>
        <rFont val="宋体-简"/>
        <charset val="134"/>
      </rPr>
      <t>双头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，双头，镰形</t>
    </r>
    <r>
      <rPr>
        <sz val="12"/>
        <rFont val="Calibri"/>
        <charset val="134"/>
      </rPr>
      <t>/</t>
    </r>
    <r>
      <rPr>
        <sz val="12"/>
        <rFont val="宋体-简"/>
        <charset val="134"/>
      </rPr>
      <t>倒锥形，头宽</t>
    </r>
    <r>
      <rPr>
        <sz val="12"/>
        <rFont val="Calibri"/>
        <charset val="134"/>
      </rPr>
      <t>3.5/1.5mm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40-48HRC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0.6µm</t>
    </r>
    <r>
      <rPr>
        <sz val="12"/>
        <rFont val="宋体-简"/>
        <charset val="134"/>
      </rPr>
      <t>。</t>
    </r>
  </si>
  <si>
    <t>根管充填器</t>
  </si>
  <si>
    <r>
      <rPr>
        <sz val="12"/>
        <rFont val="Calibri"/>
        <charset val="134"/>
      </rPr>
      <t>1#/3#</t>
    </r>
    <r>
      <rPr>
        <sz val="12"/>
        <rFont val="宋体-简"/>
        <charset val="134"/>
      </rPr>
      <t>，垂直加压，双头，</t>
    </r>
    <r>
      <rPr>
        <sz val="12"/>
        <rFont val="Calibri"/>
        <charset val="134"/>
      </rPr>
      <t>0.35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0.45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，垂直加压，双头，</t>
    </r>
    <r>
      <rPr>
        <sz val="12"/>
        <rFont val="Calibri"/>
        <charset val="134"/>
      </rPr>
      <t>0.35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0.45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 </t>
    </r>
  </si>
  <si>
    <t>牙科树脂充填器</t>
  </si>
  <si>
    <t>树脂修正，八角柄 
1.总长185mm，双头，头宽1.5/2.3mm。
2.应以20Cr13或GB/T4237标准中规定的材料制成，产品应经热处理，硬度40-48HRC。
3.外表面刷光处理，粗糙度Ra不大于0.6µm。</t>
  </si>
  <si>
    <r>
      <rPr>
        <sz val="12"/>
        <rFont val="Calibri"/>
        <charset val="134"/>
      </rPr>
      <t>1#</t>
    </r>
    <r>
      <rPr>
        <sz val="12"/>
        <rFont val="宋体"/>
        <charset val="134"/>
      </rPr>
      <t>，侧压，单头，0.3，八角柄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145mm</t>
    </r>
    <r>
      <rPr>
        <sz val="12"/>
        <rFont val="宋体-简"/>
        <charset val="134"/>
      </rPr>
      <t>，侧压，单头，</t>
    </r>
    <r>
      <rPr>
        <sz val="12"/>
        <rFont val="Calibri"/>
        <charset val="134"/>
      </rPr>
      <t>0.3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</si>
  <si>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5#/7#</t>
    </r>
    <r>
      <rPr>
        <sz val="12"/>
        <rFont val="宋体-简"/>
        <charset val="134"/>
      </rPr>
      <t>，垂直加压，双头，</t>
    </r>
    <r>
      <rPr>
        <sz val="12"/>
        <rFont val="Calibri"/>
        <charset val="134"/>
      </rPr>
      <t>0.5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0.75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，垂直加压，</t>
    </r>
    <r>
      <rPr>
        <sz val="12"/>
        <rFont val="Calibri"/>
        <charset val="134"/>
      </rPr>
      <t>0.5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0.75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 </t>
    </r>
  </si>
  <si>
    <r>
      <rPr>
        <sz val="12"/>
        <rFont val="Calibri"/>
        <charset val="134"/>
      </rPr>
      <t>4#</t>
    </r>
    <r>
      <rPr>
        <sz val="12"/>
        <rFont val="宋体"/>
        <charset val="134"/>
      </rPr>
      <t>，双弯，双头，八角柄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，双弯，头宽</t>
    </r>
    <r>
      <rPr>
        <sz val="12"/>
        <rFont val="Calibri"/>
        <charset val="134"/>
      </rPr>
      <t>1.6mm</t>
    </r>
    <r>
      <rPr>
        <sz val="12"/>
        <rFont val="宋体-简"/>
        <charset val="134"/>
      </rPr>
      <t>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</si>
  <si>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6#</t>
    </r>
    <r>
      <rPr>
        <sz val="12"/>
        <rFont val="宋体-简"/>
        <charset val="134"/>
      </rPr>
      <t>，双弯，双头，八角柄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，双弯，头宽</t>
    </r>
    <r>
      <rPr>
        <sz val="12"/>
        <rFont val="Calibri"/>
        <charset val="134"/>
      </rPr>
      <t>2.2mm</t>
    </r>
    <r>
      <rPr>
        <sz val="12"/>
        <rFont val="宋体-简"/>
        <charset val="134"/>
      </rPr>
      <t>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</si>
  <si>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树脂修正
1.总长185mm，双头，头宽1.5/2.3mm。
2.应以20Cr13或GB/T4237标准中规定的材料制成，产品应经热处理，硬度40-48HRC。
3.外表面刷光处理，粗糙度Ra不大于0.6µm。</t>
  </si>
  <si>
    <r>
      <rPr>
        <sz val="12"/>
        <rFont val="宋体-简"/>
        <charset val="134"/>
      </rPr>
      <t>牙龈圧排，有齿圆头，双头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，双头，有齿圆头，头宽为</t>
    </r>
    <r>
      <rPr>
        <sz val="12"/>
        <rFont val="Calibri"/>
        <charset val="134"/>
      </rPr>
      <t>2.5mm</t>
    </r>
    <r>
      <rPr>
        <sz val="12"/>
        <rFont val="宋体-简"/>
        <charset val="134"/>
      </rPr>
      <t>，弯头。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</si>
  <si>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牙刮匙</t>
  </si>
  <si>
    <r>
      <rPr>
        <sz val="12"/>
        <rFont val="Calibri"/>
        <charset val="134"/>
      </rPr>
      <t xml:space="preserve">3# </t>
    </r>
    <r>
      <rPr>
        <sz val="12"/>
        <rFont val="宋体-简"/>
        <charset val="134"/>
      </rPr>
      <t>双弯铲形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双头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3.5mm</t>
    </r>
    <r>
      <rPr>
        <sz val="12"/>
        <rFont val="宋体-简"/>
        <charset val="134"/>
      </rPr>
      <t>，双弯铲形，双头。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用于口腔手术中撬除牙残根或碎根尖、刮除软组织。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</si>
  <si>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 xml:space="preserve">4# </t>
    </r>
    <r>
      <rPr>
        <sz val="12"/>
        <rFont val="宋体-简"/>
        <charset val="134"/>
      </rPr>
      <t>双弯铲形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双头</t>
    </r>
    <r>
      <rPr>
        <sz val="12"/>
        <rFont val="Calibri"/>
        <charset val="134"/>
      </rPr>
      <t xml:space="preserve"> </t>
    </r>
    <r>
      <rPr>
        <sz val="12"/>
        <rFont val="宋体-简"/>
        <charset val="134"/>
      </rPr>
      <t>八角柄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190mm</t>
    </r>
    <r>
      <rPr>
        <sz val="12"/>
        <rFont val="宋体-简"/>
        <charset val="134"/>
      </rPr>
      <t>，头宽</t>
    </r>
    <r>
      <rPr>
        <sz val="12"/>
        <rFont val="Calibri"/>
        <charset val="134"/>
      </rPr>
      <t>4.5mm</t>
    </r>
    <r>
      <rPr>
        <sz val="12"/>
        <rFont val="宋体-简"/>
        <charset val="134"/>
      </rPr>
      <t>，双弯铲形，双头。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用于口腔手术中撬除牙残根或碎根尖、刮除软组织。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4.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</si>
  <si>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牙周袋探针</t>
  </si>
  <si>
    <r>
      <rPr>
        <sz val="12"/>
        <rFont val="Calibri"/>
        <charset val="134"/>
      </rPr>
      <t>1-15mm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165mm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1-15</t>
    </r>
    <r>
      <rPr>
        <sz val="12"/>
        <rFont val="宋体-简"/>
        <charset val="134"/>
      </rPr>
      <t>，滚花圆柄。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20Cr13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</si>
  <si>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宋体"/>
        <charset val="134"/>
      </rPr>
      <t>球形，（</t>
    </r>
    <r>
      <rPr>
        <sz val="12"/>
        <rFont val="Calibri"/>
        <charset val="134"/>
      </rPr>
      <t>3.5-5.5-8.5-11.5</t>
    </r>
    <r>
      <rPr>
        <sz val="12"/>
        <rFont val="宋体"/>
        <charset val="134"/>
      </rPr>
      <t>）
1.总长155mm，3.5-5.5-8.5-11.5，球头，滚花圆柄。
2.应以20Cr13或GB/T4237标准中规定的材料制成。
3.外表面刷光处理，粗糙度Ra不大于0.4µm。</t>
    </r>
  </si>
  <si>
    <t>牙龈剪</t>
  </si>
  <si>
    <t>双弯
1.总长130mm，双弯。
2.应以40Cr13或GB/T4237标准中规定的材料制成，产品应经热处理。
3.外表面刷光处理，粗糙度Ra不大于0.4µm。</t>
  </si>
  <si>
    <r>
      <rPr>
        <sz val="12"/>
        <rFont val="Calibri"/>
        <charset val="134"/>
      </rPr>
      <t>130</t>
    </r>
    <r>
      <rPr>
        <sz val="12"/>
        <rFont val="宋体"/>
        <charset val="134"/>
      </rPr>
      <t>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130mm</t>
    </r>
    <r>
      <rPr>
        <sz val="12"/>
        <rFont val="宋体-简"/>
        <charset val="134"/>
      </rPr>
      <t>，直头。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40Cr13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</si>
  <si>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牙龈刀</t>
  </si>
  <si>
    <r>
      <rPr>
        <sz val="12"/>
        <rFont val="Calibri"/>
        <charset val="134"/>
      </rPr>
      <t>1#</t>
    </r>
    <r>
      <rPr>
        <sz val="12"/>
        <rFont val="宋体"/>
        <charset val="134"/>
      </rPr>
      <t>，切除，斧刃左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160mm</t>
    </r>
    <r>
      <rPr>
        <sz val="12"/>
        <rFont val="宋体-简"/>
        <charset val="134"/>
      </rPr>
      <t>，斧刃，左，头宽</t>
    </r>
    <r>
      <rPr>
        <sz val="12"/>
        <rFont val="Calibri"/>
        <charset val="134"/>
      </rPr>
      <t>8mm</t>
    </r>
    <r>
      <rPr>
        <sz val="12"/>
        <rFont val="宋体-简"/>
        <charset val="134"/>
      </rPr>
      <t>，六角手柄。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40Cr13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</si>
  <si>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2#</t>
    </r>
    <r>
      <rPr>
        <sz val="12"/>
        <rFont val="宋体"/>
        <charset val="134"/>
      </rPr>
      <t>，切除，斧刃右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160mm</t>
    </r>
    <r>
      <rPr>
        <sz val="12"/>
        <rFont val="宋体-简"/>
        <charset val="134"/>
      </rPr>
      <t>，斧刃，右，头宽</t>
    </r>
    <r>
      <rPr>
        <sz val="12"/>
        <rFont val="Calibri"/>
        <charset val="134"/>
      </rPr>
      <t>8mm</t>
    </r>
    <r>
      <rPr>
        <sz val="12"/>
        <rFont val="宋体-简"/>
        <charset val="134"/>
      </rPr>
      <t>，六角手柄。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40Cr13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</si>
  <si>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骨刮匙</t>
  </si>
  <si>
    <r>
      <rPr>
        <sz val="12"/>
        <rFont val="Calibri"/>
        <charset val="134"/>
      </rPr>
      <t>180×2×4</t>
    </r>
    <r>
      <rPr>
        <sz val="12"/>
        <rFont val="宋体"/>
        <charset val="134"/>
      </rPr>
      <t>，直头，弯头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，双头，头宽</t>
    </r>
    <r>
      <rPr>
        <sz val="12"/>
        <rFont val="Calibri"/>
        <charset val="134"/>
      </rPr>
      <t>2/4mm</t>
    </r>
    <r>
      <rPr>
        <sz val="12"/>
        <rFont val="宋体-简"/>
        <charset val="134"/>
      </rPr>
      <t>，圆柄。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</si>
  <si>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180×3×5</t>
    </r>
    <r>
      <rPr>
        <sz val="12"/>
        <rFont val="宋体"/>
        <charset val="134"/>
      </rPr>
      <t>，直头，弯头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，双头，头宽</t>
    </r>
    <r>
      <rPr>
        <sz val="12"/>
        <rFont val="Calibri"/>
        <charset val="134"/>
      </rPr>
      <t>3/5mm</t>
    </r>
    <r>
      <rPr>
        <sz val="12"/>
        <rFont val="宋体-简"/>
        <charset val="134"/>
      </rPr>
      <t>，圆柄。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</si>
  <si>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180×4×6</t>
    </r>
    <r>
      <rPr>
        <sz val="12"/>
        <rFont val="宋体"/>
        <charset val="134"/>
      </rPr>
      <t>，直头，弯头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180mm</t>
    </r>
    <r>
      <rPr>
        <sz val="12"/>
        <rFont val="宋体-简"/>
        <charset val="134"/>
      </rPr>
      <t>，双头，头宽</t>
    </r>
    <r>
      <rPr>
        <sz val="12"/>
        <rFont val="Calibri"/>
        <charset val="134"/>
      </rPr>
      <t>4/6mm</t>
    </r>
    <r>
      <rPr>
        <sz val="12"/>
        <rFont val="宋体-简"/>
        <charset val="134"/>
      </rPr>
      <t>，圆柄。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</si>
  <si>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刮治器</t>
  </si>
  <si>
    <r>
      <rPr>
        <sz val="12"/>
        <rFont val="Calibri"/>
        <charset val="134"/>
      </rPr>
      <t>13#-14#</t>
    </r>
    <r>
      <rPr>
        <sz val="12"/>
        <rFont val="宋体-简"/>
        <charset val="134"/>
      </rPr>
      <t>，双头，实心圆柄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13#-14#</t>
    </r>
    <r>
      <rPr>
        <sz val="12"/>
        <rFont val="宋体-简"/>
        <charset val="134"/>
      </rPr>
      <t>，双头，实心圆柄。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</si>
  <si>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11#-12#</t>
    </r>
    <r>
      <rPr>
        <sz val="12"/>
        <rFont val="宋体-简"/>
        <charset val="134"/>
      </rPr>
      <t>，双头，实心圆柄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175mm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11#-12#</t>
    </r>
    <r>
      <rPr>
        <sz val="12"/>
        <rFont val="宋体-简"/>
        <charset val="134"/>
      </rPr>
      <t>，双头，实心圆柄。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</si>
  <si>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7#-8#</t>
    </r>
    <r>
      <rPr>
        <sz val="12"/>
        <rFont val="宋体-简"/>
        <charset val="134"/>
      </rPr>
      <t>，双头，实心圆柄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7#-8#</t>
    </r>
    <r>
      <rPr>
        <sz val="12"/>
        <rFont val="宋体-简"/>
        <charset val="134"/>
      </rPr>
      <t>，双头，实心圆柄。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</si>
  <si>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r>
      <rPr>
        <sz val="12"/>
        <rFont val="Calibri"/>
        <charset val="134"/>
      </rPr>
      <t>5#-6#</t>
    </r>
    <r>
      <rPr>
        <sz val="12"/>
        <rFont val="宋体"/>
        <charset val="134"/>
      </rPr>
      <t>，双头，实心圆柄</t>
    </r>
    <r>
      <rPr>
        <sz val="12"/>
        <rFont val="Calibri"/>
        <charset val="134"/>
      </rPr>
      <t xml:space="preserve">
1.</t>
    </r>
    <r>
      <rPr>
        <sz val="12"/>
        <rFont val="宋体-简"/>
        <charset val="134"/>
      </rPr>
      <t>总长</t>
    </r>
    <r>
      <rPr>
        <sz val="12"/>
        <rFont val="Calibri"/>
        <charset val="134"/>
      </rPr>
      <t>170mm</t>
    </r>
    <r>
      <rPr>
        <sz val="12"/>
        <rFont val="宋体-简"/>
        <charset val="134"/>
      </rPr>
      <t>，</t>
    </r>
    <r>
      <rPr>
        <sz val="12"/>
        <rFont val="Calibri"/>
        <charset val="134"/>
      </rPr>
      <t>5#-6#</t>
    </r>
    <r>
      <rPr>
        <sz val="12"/>
        <rFont val="宋体-简"/>
        <charset val="134"/>
      </rPr>
      <t>，双头，硅胶柄。</t>
    </r>
    <r>
      <rPr>
        <sz val="12"/>
        <rFont val="Calibri"/>
        <charset val="134"/>
      </rPr>
      <t xml:space="preserve">
2.</t>
    </r>
    <r>
      <rPr>
        <sz val="12"/>
        <rFont val="宋体-简"/>
        <charset val="134"/>
      </rPr>
      <t>应以</t>
    </r>
    <r>
      <rPr>
        <sz val="12"/>
        <rFont val="Calibri"/>
        <charset val="134"/>
      </rPr>
      <t>32Cr13Mo</t>
    </r>
    <r>
      <rPr>
        <sz val="12"/>
        <rFont val="宋体-简"/>
        <charset val="134"/>
      </rPr>
      <t>或</t>
    </r>
    <r>
      <rPr>
        <sz val="12"/>
        <rFont val="Calibri"/>
        <charset val="134"/>
      </rPr>
      <t>GB/T4237</t>
    </r>
    <r>
      <rPr>
        <sz val="12"/>
        <rFont val="宋体-简"/>
        <charset val="134"/>
      </rPr>
      <t>标准中规定的材料制成，产品应经热处理，硬度</t>
    </r>
    <r>
      <rPr>
        <sz val="12"/>
        <rFont val="Calibri"/>
        <charset val="134"/>
      </rPr>
      <t>48-53HRC</t>
    </r>
    <r>
      <rPr>
        <sz val="12"/>
        <rFont val="宋体-简"/>
        <charset val="134"/>
      </rPr>
      <t>。</t>
    </r>
    <r>
      <rPr>
        <sz val="12"/>
        <rFont val="Calibri"/>
        <charset val="134"/>
      </rPr>
      <t xml:space="preserve">
3.</t>
    </r>
    <r>
      <rPr>
        <sz val="12"/>
        <rFont val="宋体-简"/>
        <charset val="134"/>
      </rPr>
      <t>外表面刷光处理，粗糙度</t>
    </r>
    <r>
      <rPr>
        <sz val="12"/>
        <rFont val="Calibri"/>
        <charset val="134"/>
      </rPr>
      <t>Ra</t>
    </r>
    <r>
      <rPr>
        <sz val="12"/>
        <rFont val="宋体-简"/>
        <charset val="134"/>
      </rPr>
      <t>不大于</t>
    </r>
    <r>
      <rPr>
        <sz val="12"/>
        <rFont val="Calibri"/>
        <charset val="134"/>
      </rPr>
      <t>0.4µm</t>
    </r>
    <r>
      <rPr>
        <sz val="12"/>
        <rFont val="宋体-简"/>
        <charset val="134"/>
      </rPr>
      <t>。</t>
    </r>
  </si>
  <si>
    <t>产品编码</t>
  </si>
  <si>
    <t>牙周病手术器械包</t>
  </si>
  <si>
    <t>刮治器1把</t>
  </si>
  <si>
    <r>
      <rPr>
        <sz val="11"/>
        <rFont val="Calibri"/>
        <charset val="134"/>
      </rPr>
      <t>1#-2#</t>
    </r>
    <r>
      <rPr>
        <sz val="11"/>
        <rFont val="宋体"/>
        <charset val="134"/>
      </rPr>
      <t>，双头，实心圆柄</t>
    </r>
  </si>
  <si>
    <t>1套</t>
  </si>
  <si>
    <r>
      <rPr>
        <sz val="11"/>
        <rFont val="Calibri"/>
        <charset val="134"/>
      </rPr>
      <t>3#-4#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</si>
  <si>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5#-6#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</si>
  <si>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7#-8#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</si>
  <si>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9#-10#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</si>
  <si>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11#-12#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</si>
  <si>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13#-14#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</si>
  <si>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15#-16#</t>
    </r>
    <r>
      <rPr>
        <sz val="11"/>
        <rFont val="宋体"/>
        <charset val="134"/>
      </rPr>
      <t>，双头，实心圆柄</t>
    </r>
  </si>
  <si>
    <r>
      <rPr>
        <sz val="11"/>
        <rFont val="Calibri"/>
        <charset val="134"/>
      </rPr>
      <t>17#-18#</t>
    </r>
    <r>
      <rPr>
        <sz val="11"/>
        <rFont val="宋体"/>
        <charset val="134"/>
      </rPr>
      <t>，双头，实心圆柄</t>
    </r>
  </si>
  <si>
    <t>消毒盒1个</t>
  </si>
  <si>
    <t>205×122×23</t>
  </si>
  <si>
    <t>牙种植手术器械包</t>
  </si>
  <si>
    <t>手术刀柄 1把</t>
  </si>
  <si>
    <t>3#</t>
  </si>
  <si>
    <t>2套</t>
  </si>
  <si>
    <t>整形镊1把</t>
  </si>
  <si>
    <t>120×1，直，有齿</t>
  </si>
  <si>
    <t>帕巾钳1把</t>
  </si>
  <si>
    <t>110，尖头</t>
  </si>
  <si>
    <t>止血钳1把</t>
  </si>
  <si>
    <t>125，直蚊，全齿</t>
  </si>
  <si>
    <t>持针钳1把</t>
  </si>
  <si>
    <t>140，直，细针</t>
  </si>
  <si>
    <t>牙用镊1把</t>
  </si>
  <si>
    <t>160，双弯，有定位</t>
  </si>
  <si>
    <t>牙槽咬骨钳1把</t>
  </si>
  <si>
    <t>圆口</t>
  </si>
  <si>
    <t>牙龈剪1把</t>
  </si>
  <si>
    <t>130，弯</t>
  </si>
  <si>
    <t>双弯</t>
  </si>
  <si>
    <t>口镜1把</t>
  </si>
  <si>
    <t>4# 平光 耐高温</t>
  </si>
  <si>
    <t>口镜柄</t>
  </si>
  <si>
    <t>牙刮匙1把</t>
  </si>
  <si>
    <t>2#，双弯铲形，双头</t>
  </si>
  <si>
    <t>3#，双弯铲形，双头</t>
  </si>
  <si>
    <t>13#-14#</t>
  </si>
  <si>
    <t>牙周袋探针1把</t>
  </si>
  <si>
    <t>扁刻，（1-10）</t>
  </si>
  <si>
    <t>牙骨锤1把</t>
  </si>
  <si>
    <t>150</t>
  </si>
  <si>
    <t>唇颊牵开器1把</t>
  </si>
  <si>
    <t>弯，板式</t>
  </si>
  <si>
    <t>牙用尺1把</t>
  </si>
  <si>
    <t>测量范围：0-20，弯头，分规式</t>
  </si>
  <si>
    <t>吸引管1把</t>
  </si>
  <si>
    <t>带硅胶管</t>
  </si>
  <si>
    <t>吸唾管1把</t>
  </si>
  <si>
    <t>Ф5</t>
  </si>
  <si>
    <t>骨膜剥离器1把</t>
  </si>
  <si>
    <t>190，宽6/4，圆头/平刃，牙用</t>
  </si>
  <si>
    <r>
      <rPr>
        <sz val="11"/>
        <rFont val="宋体"/>
        <charset val="134"/>
      </rPr>
      <t>骨膜剥离器</t>
    </r>
    <r>
      <rPr>
        <sz val="11"/>
        <rFont val="Calibri"/>
        <charset val="134"/>
      </rPr>
      <t>1</t>
    </r>
    <r>
      <rPr>
        <sz val="11"/>
        <rFont val="宋体"/>
        <charset val="134"/>
      </rPr>
      <t>把</t>
    </r>
  </si>
  <si>
    <t>200，宽5/8，双头，圆柄，牙用</t>
  </si>
  <si>
    <t>200，双头，圆头/铲形，圆柄，牙用</t>
  </si>
  <si>
    <t>双头，200×11，锐口，200×12，钝口，牙用</t>
  </si>
  <si>
    <t>置骨器1把</t>
  </si>
  <si>
    <t>30×φ40</t>
  </si>
  <si>
    <t>牙骨凿1把</t>
  </si>
  <si>
    <t>2#，160,牙周，双面刃</t>
  </si>
  <si>
    <t>牙科树脂充填器械包</t>
  </si>
  <si>
    <t>牙科树脂充填器1把</t>
  </si>
  <si>
    <t>树脂充填，测量/充填，空心圆柄</t>
  </si>
  <si>
    <t>5套</t>
  </si>
  <si>
    <t>树脂充填，探针/造型，空心圆柄</t>
  </si>
  <si>
    <t>树脂充填，精细充填/造型，空心圆柄</t>
  </si>
  <si>
    <t>树脂充填，充填/研光，空心圆柄</t>
  </si>
  <si>
    <t>树脂修正，空心圆柄</t>
  </si>
  <si>
    <t>树脂充填，测量/充填，防粘，空心圆柄</t>
  </si>
  <si>
    <t>树脂充填，探针/造型，防粘，空心圆柄</t>
  </si>
  <si>
    <t>树脂充填，精细充填/造型，防粘，空心圆柄</t>
  </si>
  <si>
    <t>树脂充填，充填/研光，防粘，空心圆柄</t>
  </si>
  <si>
    <t>树脂修正，防粘，空心圆柄</t>
  </si>
  <si>
    <t>型牙周翻瓣术套装</t>
  </si>
  <si>
    <t>手术刀片1把</t>
  </si>
  <si>
    <t>12#</t>
  </si>
  <si>
    <t>15#</t>
  </si>
  <si>
    <t>精细手术剪1把</t>
  </si>
  <si>
    <t>140，弯尖，小血管</t>
  </si>
  <si>
    <t>显微持针钳1把</t>
  </si>
  <si>
    <t>140×0.4，自锁，弯型</t>
  </si>
  <si>
    <t>180，直，粗针</t>
  </si>
  <si>
    <t>160，单弯，有定位</t>
  </si>
  <si>
    <t>5# 平光 耐高温</t>
  </si>
  <si>
    <t>3# 双弯铲形 双头 八角柄</t>
  </si>
  <si>
    <t>1#-2#，双头，实心圆柄</t>
  </si>
  <si>
    <t>3#-4#，双头，实心圆柄</t>
  </si>
  <si>
    <t>7#-8#，双头，实心圆柄</t>
  </si>
  <si>
    <t>11#-12#，双头，实心圆柄</t>
  </si>
  <si>
    <t>13#-14#，双头，实心圆柄</t>
  </si>
  <si>
    <t>（1-15）</t>
  </si>
  <si>
    <t>Φ3</t>
  </si>
  <si>
    <t>180，宽4/6，圆柄</t>
  </si>
  <si>
    <t>手术刀柄1把</t>
  </si>
  <si>
    <t>170，直型</t>
  </si>
  <si>
    <t>骨刮匙1把</t>
  </si>
  <si>
    <t>180×3×5，直头，弯头</t>
  </si>
  <si>
    <t>型显微牙周手术套装</t>
  </si>
  <si>
    <t>显微镊1把</t>
  </si>
  <si>
    <t>185×0.4，弯型，平台，圆柄</t>
  </si>
  <si>
    <t>显微剪1把</t>
  </si>
  <si>
    <t>160，弯型，簧式</t>
  </si>
  <si>
    <t>140×0.4，自锁，直型</t>
  </si>
  <si>
    <t>180×0.4，自锁，直型</t>
  </si>
  <si>
    <t>140，直型，圆柄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</si>
</sst>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name val="Calibri"/>
      <charset val="134"/>
    </font>
    <font>
      <sz val="12"/>
      <name val="Calibri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等线"/>
      <charset val="134"/>
      <scheme val="minor"/>
    </font>
    <font>
      <sz val="12"/>
      <name val="等线"/>
      <charset val="134"/>
      <scheme val="minor"/>
    </font>
    <font>
      <b/>
      <sz val="12"/>
      <name val="宋体"/>
      <charset val="134"/>
    </font>
    <font>
      <b/>
      <sz val="11"/>
      <name val="宋体"/>
      <charset val="134"/>
    </font>
    <font>
      <sz val="12"/>
      <name val="宋体-简"/>
      <charset val="134"/>
    </font>
    <font>
      <sz val="12"/>
      <color theme="1"/>
      <name val="等线"/>
      <charset val="134"/>
      <scheme val="minor"/>
    </font>
    <font>
      <sz val="11"/>
      <name val="宋体-简"/>
      <charset val="134"/>
    </font>
    <font>
      <sz val="12"/>
      <color rgb="FFFF000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0B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5" borderId="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7" borderId="11" applyNumberFormat="0" applyAlignment="0" applyProtection="0">
      <alignment vertical="center"/>
    </xf>
    <xf numFmtId="0" fontId="23" fillId="7" borderId="10" applyNumberFormat="0" applyAlignment="0" applyProtection="0">
      <alignment vertical="center"/>
    </xf>
    <xf numFmtId="0" fontId="24" fillId="8" borderId="12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</cellStyleXfs>
  <cellXfs count="61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vertical="center"/>
    </xf>
    <xf numFmtId="0" fontId="0" fillId="0" borderId="1" xfId="0" applyNumberFormat="1" applyFont="1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3" fillId="0" borderId="1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58" fontId="1" fillId="0" borderId="1" xfId="0" applyNumberFormat="1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5.png"/><Relationship Id="rId8" Type="http://schemas.openxmlformats.org/officeDocument/2006/relationships/image" Target="../media/image34.png"/><Relationship Id="rId7" Type="http://schemas.openxmlformats.org/officeDocument/2006/relationships/image" Target="../media/image33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3" Type="http://schemas.openxmlformats.org/officeDocument/2006/relationships/image" Target="../media/image29.png"/><Relationship Id="rId23" Type="http://schemas.openxmlformats.org/officeDocument/2006/relationships/image" Target="../media/image49.png"/><Relationship Id="rId22" Type="http://schemas.openxmlformats.org/officeDocument/2006/relationships/image" Target="../media/image48.png"/><Relationship Id="rId21" Type="http://schemas.openxmlformats.org/officeDocument/2006/relationships/image" Target="../media/image47.png"/><Relationship Id="rId20" Type="http://schemas.openxmlformats.org/officeDocument/2006/relationships/image" Target="../media/image46.png"/><Relationship Id="rId2" Type="http://schemas.openxmlformats.org/officeDocument/2006/relationships/image" Target="../media/image28.png"/><Relationship Id="rId19" Type="http://schemas.openxmlformats.org/officeDocument/2006/relationships/image" Target="../media/image45.png"/><Relationship Id="rId18" Type="http://schemas.openxmlformats.org/officeDocument/2006/relationships/image" Target="../media/image44.png"/><Relationship Id="rId17" Type="http://schemas.openxmlformats.org/officeDocument/2006/relationships/image" Target="../media/image43.png"/><Relationship Id="rId16" Type="http://schemas.openxmlformats.org/officeDocument/2006/relationships/image" Target="../media/image42.png"/><Relationship Id="rId15" Type="http://schemas.openxmlformats.org/officeDocument/2006/relationships/image" Target="../media/image41.png"/><Relationship Id="rId14" Type="http://schemas.openxmlformats.org/officeDocument/2006/relationships/image" Target="../media/image40.png"/><Relationship Id="rId13" Type="http://schemas.openxmlformats.org/officeDocument/2006/relationships/image" Target="../media/image39.png"/><Relationship Id="rId12" Type="http://schemas.openxmlformats.org/officeDocument/2006/relationships/image" Target="../media/image38.png"/><Relationship Id="rId11" Type="http://schemas.openxmlformats.org/officeDocument/2006/relationships/image" Target="../media/image37.png"/><Relationship Id="rId10" Type="http://schemas.openxmlformats.org/officeDocument/2006/relationships/image" Target="../media/image36.png"/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55.png"/><Relationship Id="rId5" Type="http://schemas.openxmlformats.org/officeDocument/2006/relationships/image" Target="../media/image54.png"/><Relationship Id="rId4" Type="http://schemas.openxmlformats.org/officeDocument/2006/relationships/image" Target="../media/image53.png"/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177165</xdr:colOff>
      <xdr:row>2</xdr:row>
      <xdr:rowOff>192405</xdr:rowOff>
    </xdr:from>
    <xdr:to>
      <xdr:col>6</xdr:col>
      <xdr:colOff>2750820</xdr:colOff>
      <xdr:row>3</xdr:row>
      <xdr:rowOff>258445</xdr:rowOff>
    </xdr:to>
    <xdr:pic>
      <xdr:nvPicPr>
        <xdr:cNvPr id="29" name="图片 28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770" y="2173605"/>
          <a:ext cx="2573655" cy="1336040"/>
        </a:xfrm>
        <a:prstGeom prst="rect">
          <a:avLst/>
        </a:prstGeom>
      </xdr:spPr>
    </xdr:pic>
    <xdr:clientData/>
  </xdr:twoCellAnchor>
  <xdr:twoCellAnchor editAs="oneCell">
    <xdr:from>
      <xdr:col>6</xdr:col>
      <xdr:colOff>303530</xdr:colOff>
      <xdr:row>6</xdr:row>
      <xdr:rowOff>1104265</xdr:rowOff>
    </xdr:from>
    <xdr:to>
      <xdr:col>6</xdr:col>
      <xdr:colOff>2725420</xdr:colOff>
      <xdr:row>7</xdr:row>
      <xdr:rowOff>1200785</xdr:rowOff>
    </xdr:to>
    <xdr:pic>
      <xdr:nvPicPr>
        <xdr:cNvPr id="30" name="图片 29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2135" y="8933815"/>
          <a:ext cx="2421890" cy="1709420"/>
        </a:xfrm>
        <a:prstGeom prst="rect">
          <a:avLst/>
        </a:prstGeom>
      </xdr:spPr>
    </xdr:pic>
    <xdr:clientData/>
  </xdr:twoCellAnchor>
  <xdr:twoCellAnchor editAs="oneCell">
    <xdr:from>
      <xdr:col>6</xdr:col>
      <xdr:colOff>8890</xdr:colOff>
      <xdr:row>13</xdr:row>
      <xdr:rowOff>551180</xdr:rowOff>
    </xdr:from>
    <xdr:to>
      <xdr:col>6</xdr:col>
      <xdr:colOff>2555240</xdr:colOff>
      <xdr:row>14</xdr:row>
      <xdr:rowOff>637540</xdr:rowOff>
    </xdr:to>
    <xdr:pic>
      <xdr:nvPicPr>
        <xdr:cNvPr id="31" name="图片 30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95" y="18455005"/>
          <a:ext cx="2546350" cy="1165860"/>
        </a:xfrm>
        <a:prstGeom prst="rect">
          <a:avLst/>
        </a:prstGeom>
      </xdr:spPr>
    </xdr:pic>
    <xdr:clientData/>
  </xdr:twoCellAnchor>
  <xdr:twoCellAnchor editAs="oneCell">
    <xdr:from>
      <xdr:col>6</xdr:col>
      <xdr:colOff>210185</xdr:colOff>
      <xdr:row>15</xdr:row>
      <xdr:rowOff>763905</xdr:rowOff>
    </xdr:from>
    <xdr:to>
      <xdr:col>6</xdr:col>
      <xdr:colOff>2634615</xdr:colOff>
      <xdr:row>16</xdr:row>
      <xdr:rowOff>325755</xdr:rowOff>
    </xdr:to>
    <xdr:pic>
      <xdr:nvPicPr>
        <xdr:cNvPr id="32" name="图片 31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8790" y="20826730"/>
          <a:ext cx="2424430" cy="527050"/>
        </a:xfrm>
        <a:prstGeom prst="rect">
          <a:avLst/>
        </a:prstGeom>
      </xdr:spPr>
    </xdr:pic>
    <xdr:clientData/>
  </xdr:twoCellAnchor>
  <xdr:twoCellAnchor editAs="oneCell">
    <xdr:from>
      <xdr:col>6</xdr:col>
      <xdr:colOff>446405</xdr:colOff>
      <xdr:row>19</xdr:row>
      <xdr:rowOff>1328420</xdr:rowOff>
    </xdr:from>
    <xdr:to>
      <xdr:col>6</xdr:col>
      <xdr:colOff>2411730</xdr:colOff>
      <xdr:row>21</xdr:row>
      <xdr:rowOff>276860</xdr:rowOff>
    </xdr:to>
    <xdr:pic>
      <xdr:nvPicPr>
        <xdr:cNvPr id="33" name="图片 32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5010" y="25404445"/>
          <a:ext cx="1965325" cy="1577340"/>
        </a:xfrm>
        <a:prstGeom prst="rect">
          <a:avLst/>
        </a:prstGeom>
      </xdr:spPr>
    </xdr:pic>
    <xdr:clientData/>
  </xdr:twoCellAnchor>
  <xdr:twoCellAnchor editAs="oneCell">
    <xdr:from>
      <xdr:col>6</xdr:col>
      <xdr:colOff>1323975</xdr:colOff>
      <xdr:row>23</xdr:row>
      <xdr:rowOff>14605</xdr:rowOff>
    </xdr:from>
    <xdr:to>
      <xdr:col>9</xdr:col>
      <xdr:colOff>131445</xdr:colOff>
      <xdr:row>23</xdr:row>
      <xdr:rowOff>1471930</xdr:rowOff>
    </xdr:to>
    <xdr:pic>
      <xdr:nvPicPr>
        <xdr:cNvPr id="34" name="图片 33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2580" y="28888055"/>
          <a:ext cx="284416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145415</xdr:colOff>
      <xdr:row>17</xdr:row>
      <xdr:rowOff>378460</xdr:rowOff>
    </xdr:from>
    <xdr:to>
      <xdr:col>6</xdr:col>
      <xdr:colOff>2717165</xdr:colOff>
      <xdr:row>17</xdr:row>
      <xdr:rowOff>783590</xdr:rowOff>
    </xdr:to>
    <xdr:pic>
      <xdr:nvPicPr>
        <xdr:cNvPr id="35" name="图片 3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4020" y="22346285"/>
          <a:ext cx="2571750" cy="40513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26</xdr:row>
      <xdr:rowOff>220345</xdr:rowOff>
    </xdr:from>
    <xdr:to>
      <xdr:col>6</xdr:col>
      <xdr:colOff>2707640</xdr:colOff>
      <xdr:row>26</xdr:row>
      <xdr:rowOff>607695</xdr:rowOff>
    </xdr:to>
    <xdr:pic>
      <xdr:nvPicPr>
        <xdr:cNvPr id="36" name="图片 35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0855" y="32962215"/>
          <a:ext cx="2485390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357505</xdr:colOff>
      <xdr:row>28</xdr:row>
      <xdr:rowOff>483870</xdr:rowOff>
    </xdr:from>
    <xdr:to>
      <xdr:col>6</xdr:col>
      <xdr:colOff>2577465</xdr:colOff>
      <xdr:row>30</xdr:row>
      <xdr:rowOff>346075</xdr:rowOff>
    </xdr:to>
    <xdr:pic>
      <xdr:nvPicPr>
        <xdr:cNvPr id="37" name="图片 36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6110" y="35219640"/>
          <a:ext cx="2219960" cy="1716405"/>
        </a:xfrm>
        <a:prstGeom prst="rect">
          <a:avLst/>
        </a:prstGeom>
      </xdr:spPr>
    </xdr:pic>
    <xdr:clientData/>
  </xdr:twoCellAnchor>
  <xdr:twoCellAnchor editAs="oneCell">
    <xdr:from>
      <xdr:col>6</xdr:col>
      <xdr:colOff>163830</xdr:colOff>
      <xdr:row>33</xdr:row>
      <xdr:rowOff>93980</xdr:rowOff>
    </xdr:from>
    <xdr:to>
      <xdr:col>6</xdr:col>
      <xdr:colOff>2440305</xdr:colOff>
      <xdr:row>34</xdr:row>
      <xdr:rowOff>99060</xdr:rowOff>
    </xdr:to>
    <xdr:pic>
      <xdr:nvPicPr>
        <xdr:cNvPr id="38" name="图片 37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8052435" y="39630350"/>
          <a:ext cx="2276475" cy="1109980"/>
        </a:xfrm>
        <a:prstGeom prst="rect">
          <a:avLst/>
        </a:prstGeom>
      </xdr:spPr>
    </xdr:pic>
    <xdr:clientData/>
  </xdr:twoCellAnchor>
  <xdr:twoCellAnchor editAs="oneCell">
    <xdr:from>
      <xdr:col>6</xdr:col>
      <xdr:colOff>211455</xdr:colOff>
      <xdr:row>25</xdr:row>
      <xdr:rowOff>299085</xdr:rowOff>
    </xdr:from>
    <xdr:to>
      <xdr:col>6</xdr:col>
      <xdr:colOff>2771140</xdr:colOff>
      <xdr:row>25</xdr:row>
      <xdr:rowOff>802005</xdr:rowOff>
    </xdr:to>
    <xdr:pic>
      <xdr:nvPicPr>
        <xdr:cNvPr id="39" name="图片 38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8100060" y="31885255"/>
          <a:ext cx="2559685" cy="502920"/>
        </a:xfrm>
        <a:prstGeom prst="rect">
          <a:avLst/>
        </a:prstGeom>
      </xdr:spPr>
    </xdr:pic>
    <xdr:clientData/>
  </xdr:twoCellAnchor>
  <xdr:twoCellAnchor editAs="oneCell">
    <xdr:from>
      <xdr:col>6</xdr:col>
      <xdr:colOff>86360</xdr:colOff>
      <xdr:row>34</xdr:row>
      <xdr:rowOff>99060</xdr:rowOff>
    </xdr:from>
    <xdr:to>
      <xdr:col>6</xdr:col>
      <xdr:colOff>2718435</xdr:colOff>
      <xdr:row>34</xdr:row>
      <xdr:rowOff>1216025</xdr:rowOff>
    </xdr:to>
    <xdr:pic>
      <xdr:nvPicPr>
        <xdr:cNvPr id="40" name="图片 39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974965" y="40740330"/>
          <a:ext cx="2632075" cy="1116965"/>
        </a:xfrm>
        <a:prstGeom prst="rect">
          <a:avLst/>
        </a:prstGeom>
      </xdr:spPr>
    </xdr:pic>
    <xdr:clientData/>
  </xdr:twoCellAnchor>
  <xdr:twoCellAnchor editAs="oneCell">
    <xdr:from>
      <xdr:col>6</xdr:col>
      <xdr:colOff>331470</xdr:colOff>
      <xdr:row>35</xdr:row>
      <xdr:rowOff>386080</xdr:rowOff>
    </xdr:from>
    <xdr:to>
      <xdr:col>7</xdr:col>
      <xdr:colOff>0</xdr:colOff>
      <xdr:row>35</xdr:row>
      <xdr:rowOff>1071245</xdr:rowOff>
    </xdr:to>
    <xdr:pic>
      <xdr:nvPicPr>
        <xdr:cNvPr id="41" name="图片 40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8220075" y="42315765"/>
          <a:ext cx="2524125" cy="685165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36</xdr:row>
      <xdr:rowOff>1193800</xdr:rowOff>
    </xdr:from>
    <xdr:to>
      <xdr:col>7</xdr:col>
      <xdr:colOff>0</xdr:colOff>
      <xdr:row>37</xdr:row>
      <xdr:rowOff>243840</xdr:rowOff>
    </xdr:to>
    <xdr:pic>
      <xdr:nvPicPr>
        <xdr:cNvPr id="42" name="图片 41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8314055" y="44253785"/>
          <a:ext cx="2430145" cy="243840"/>
        </a:xfrm>
        <a:prstGeom prst="rect">
          <a:avLst/>
        </a:prstGeom>
      </xdr:spPr>
    </xdr:pic>
    <xdr:clientData/>
  </xdr:twoCellAnchor>
  <xdr:twoCellAnchor editAs="oneCell">
    <xdr:from>
      <xdr:col>6</xdr:col>
      <xdr:colOff>270510</xdr:colOff>
      <xdr:row>32</xdr:row>
      <xdr:rowOff>154305</xdr:rowOff>
    </xdr:from>
    <xdr:to>
      <xdr:col>6</xdr:col>
      <xdr:colOff>2472055</xdr:colOff>
      <xdr:row>32</xdr:row>
      <xdr:rowOff>908050</xdr:rowOff>
    </xdr:to>
    <xdr:pic>
      <xdr:nvPicPr>
        <xdr:cNvPr id="43" name="图片 42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159115" y="38623875"/>
          <a:ext cx="2201545" cy="753745"/>
        </a:xfrm>
        <a:prstGeom prst="rect">
          <a:avLst/>
        </a:prstGeom>
      </xdr:spPr>
    </xdr:pic>
    <xdr:clientData/>
  </xdr:twoCellAnchor>
  <xdr:twoCellAnchor editAs="oneCell">
    <xdr:from>
      <xdr:col>6</xdr:col>
      <xdr:colOff>67945</xdr:colOff>
      <xdr:row>39</xdr:row>
      <xdr:rowOff>500380</xdr:rowOff>
    </xdr:from>
    <xdr:to>
      <xdr:col>6</xdr:col>
      <xdr:colOff>2711450</xdr:colOff>
      <xdr:row>39</xdr:row>
      <xdr:rowOff>882015</xdr:rowOff>
    </xdr:to>
    <xdr:pic>
      <xdr:nvPicPr>
        <xdr:cNvPr id="44" name="图片 43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7956550" y="46989365"/>
          <a:ext cx="2643505" cy="381635"/>
        </a:xfrm>
        <a:prstGeom prst="rect">
          <a:avLst/>
        </a:prstGeom>
      </xdr:spPr>
    </xdr:pic>
    <xdr:clientData/>
  </xdr:twoCellAnchor>
  <xdr:twoCellAnchor editAs="oneCell">
    <xdr:from>
      <xdr:col>6</xdr:col>
      <xdr:colOff>60325</xdr:colOff>
      <xdr:row>40</xdr:row>
      <xdr:rowOff>758825</xdr:rowOff>
    </xdr:from>
    <xdr:to>
      <xdr:col>6</xdr:col>
      <xdr:colOff>2665730</xdr:colOff>
      <xdr:row>40</xdr:row>
      <xdr:rowOff>1237615</xdr:rowOff>
    </xdr:to>
    <xdr:pic>
      <xdr:nvPicPr>
        <xdr:cNvPr id="45" name="图片 44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948930" y="48365410"/>
          <a:ext cx="2605405" cy="478790"/>
        </a:xfrm>
        <a:prstGeom prst="rect">
          <a:avLst/>
        </a:prstGeom>
      </xdr:spPr>
    </xdr:pic>
    <xdr:clientData/>
  </xdr:twoCellAnchor>
  <xdr:twoCellAnchor editAs="oneCell">
    <xdr:from>
      <xdr:col>6</xdr:col>
      <xdr:colOff>118110</xdr:colOff>
      <xdr:row>10</xdr:row>
      <xdr:rowOff>285115</xdr:rowOff>
    </xdr:from>
    <xdr:to>
      <xdr:col>6</xdr:col>
      <xdr:colOff>2729230</xdr:colOff>
      <xdr:row>10</xdr:row>
      <xdr:rowOff>1202055</xdr:rowOff>
    </xdr:to>
    <xdr:pic>
      <xdr:nvPicPr>
        <xdr:cNvPr id="46" name="图片 45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8006715" y="14007465"/>
          <a:ext cx="2611120" cy="916940"/>
        </a:xfrm>
        <a:prstGeom prst="rect">
          <a:avLst/>
        </a:prstGeom>
      </xdr:spPr>
    </xdr:pic>
    <xdr:clientData/>
  </xdr:twoCellAnchor>
  <xdr:twoCellAnchor editAs="oneCell">
    <xdr:from>
      <xdr:col>6</xdr:col>
      <xdr:colOff>1383665</xdr:colOff>
      <xdr:row>11</xdr:row>
      <xdr:rowOff>259080</xdr:rowOff>
    </xdr:from>
    <xdr:to>
      <xdr:col>9</xdr:col>
      <xdr:colOff>120650</xdr:colOff>
      <xdr:row>11</xdr:row>
      <xdr:rowOff>1203960</xdr:rowOff>
    </xdr:to>
    <xdr:pic>
      <xdr:nvPicPr>
        <xdr:cNvPr id="47" name="图片 46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9272270" y="15429230"/>
          <a:ext cx="2773680" cy="94488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9</xdr:row>
      <xdr:rowOff>369570</xdr:rowOff>
    </xdr:from>
    <xdr:to>
      <xdr:col>6</xdr:col>
      <xdr:colOff>2739390</xdr:colOff>
      <xdr:row>9</xdr:row>
      <xdr:rowOff>1285875</xdr:rowOff>
    </xdr:to>
    <xdr:pic>
      <xdr:nvPicPr>
        <xdr:cNvPr id="48" name="图片 47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8050530" y="12593320"/>
          <a:ext cx="2577465" cy="916305"/>
        </a:xfrm>
        <a:prstGeom prst="rect">
          <a:avLst/>
        </a:prstGeom>
      </xdr:spPr>
    </xdr:pic>
    <xdr:clientData/>
  </xdr:twoCellAnchor>
  <xdr:twoCellAnchor editAs="oneCell">
    <xdr:from>
      <xdr:col>6</xdr:col>
      <xdr:colOff>149860</xdr:colOff>
      <xdr:row>18</xdr:row>
      <xdr:rowOff>150495</xdr:rowOff>
    </xdr:from>
    <xdr:to>
      <xdr:col>6</xdr:col>
      <xdr:colOff>2526665</xdr:colOff>
      <xdr:row>18</xdr:row>
      <xdr:rowOff>948690</xdr:rowOff>
    </xdr:to>
    <xdr:pic>
      <xdr:nvPicPr>
        <xdr:cNvPr id="49" name="图片 48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8465" y="23261320"/>
          <a:ext cx="2376805" cy="798195"/>
        </a:xfrm>
        <a:prstGeom prst="rect">
          <a:avLst/>
        </a:prstGeom>
      </xdr:spPr>
    </xdr:pic>
    <xdr:clientData/>
  </xdr:twoCellAnchor>
  <xdr:twoCellAnchor editAs="oneCell">
    <xdr:from>
      <xdr:col>6</xdr:col>
      <xdr:colOff>116205</xdr:colOff>
      <xdr:row>19</xdr:row>
      <xdr:rowOff>261620</xdr:rowOff>
    </xdr:from>
    <xdr:to>
      <xdr:col>6</xdr:col>
      <xdr:colOff>2662555</xdr:colOff>
      <xdr:row>19</xdr:row>
      <xdr:rowOff>1086485</xdr:rowOff>
    </xdr:to>
    <xdr:pic>
      <xdr:nvPicPr>
        <xdr:cNvPr id="50" name="图片 49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4810" y="24337645"/>
          <a:ext cx="2546350" cy="824865"/>
        </a:xfrm>
        <a:prstGeom prst="rect">
          <a:avLst/>
        </a:prstGeom>
      </xdr:spPr>
    </xdr:pic>
    <xdr:clientData/>
  </xdr:twoCellAnchor>
  <xdr:twoCellAnchor editAs="oneCell">
    <xdr:from>
      <xdr:col>6</xdr:col>
      <xdr:colOff>739140</xdr:colOff>
      <xdr:row>21</xdr:row>
      <xdr:rowOff>1048385</xdr:rowOff>
    </xdr:from>
    <xdr:to>
      <xdr:col>6</xdr:col>
      <xdr:colOff>2466340</xdr:colOff>
      <xdr:row>23</xdr:row>
      <xdr:rowOff>92710</xdr:rowOff>
    </xdr:to>
    <xdr:pic>
      <xdr:nvPicPr>
        <xdr:cNvPr id="51" name="图片 50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7745" y="27753310"/>
          <a:ext cx="1727200" cy="1212850"/>
        </a:xfrm>
        <a:prstGeom prst="rect">
          <a:avLst/>
        </a:prstGeom>
      </xdr:spPr>
    </xdr:pic>
    <xdr:clientData/>
  </xdr:twoCellAnchor>
  <xdr:twoCellAnchor editAs="oneCell">
    <xdr:from>
      <xdr:col>6</xdr:col>
      <xdr:colOff>55895</xdr:colOff>
      <xdr:row>4</xdr:row>
      <xdr:rowOff>1092185</xdr:rowOff>
    </xdr:from>
    <xdr:to>
      <xdr:col>6</xdr:col>
      <xdr:colOff>2790205</xdr:colOff>
      <xdr:row>5</xdr:row>
      <xdr:rowOff>1578595</xdr:rowOff>
    </xdr:to>
    <xdr:pic>
      <xdr:nvPicPr>
        <xdr:cNvPr id="52" name="图片 51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 rot="16200000">
          <a:off x="8468360" y="5596890"/>
          <a:ext cx="1686560" cy="2734310"/>
        </a:xfrm>
        <a:prstGeom prst="rect">
          <a:avLst/>
        </a:prstGeom>
      </xdr:spPr>
    </xdr:pic>
    <xdr:clientData/>
  </xdr:twoCellAnchor>
  <xdr:twoCellAnchor editAs="oneCell">
    <xdr:from>
      <xdr:col>6</xdr:col>
      <xdr:colOff>427355</xdr:colOff>
      <xdr:row>21</xdr:row>
      <xdr:rowOff>334645</xdr:rowOff>
    </xdr:from>
    <xdr:to>
      <xdr:col>7</xdr:col>
      <xdr:colOff>0</xdr:colOff>
      <xdr:row>21</xdr:row>
      <xdr:rowOff>1078865</xdr:rowOff>
    </xdr:to>
    <xdr:pic>
      <xdr:nvPicPr>
        <xdr:cNvPr id="53" name="图片 52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8315960" y="27039570"/>
          <a:ext cx="2428240" cy="744220"/>
        </a:xfrm>
        <a:prstGeom prst="rect">
          <a:avLst/>
        </a:prstGeom>
      </xdr:spPr>
    </xdr:pic>
    <xdr:clientData/>
  </xdr:twoCellAnchor>
  <xdr:twoCellAnchor editAs="oneCell">
    <xdr:from>
      <xdr:col>6</xdr:col>
      <xdr:colOff>220980</xdr:colOff>
      <xdr:row>12</xdr:row>
      <xdr:rowOff>140970</xdr:rowOff>
    </xdr:from>
    <xdr:to>
      <xdr:col>6</xdr:col>
      <xdr:colOff>2760980</xdr:colOff>
      <xdr:row>12</xdr:row>
      <xdr:rowOff>1122680</xdr:rowOff>
    </xdr:to>
    <xdr:pic>
      <xdr:nvPicPr>
        <xdr:cNvPr id="54" name="图片 53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8109585" y="16644620"/>
          <a:ext cx="2540000" cy="9817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37</xdr:row>
      <xdr:rowOff>901065</xdr:rowOff>
    </xdr:from>
    <xdr:to>
      <xdr:col>7</xdr:col>
      <xdr:colOff>0</xdr:colOff>
      <xdr:row>38</xdr:row>
      <xdr:rowOff>955675</xdr:rowOff>
    </xdr:to>
    <xdr:pic>
      <xdr:nvPicPr>
        <xdr:cNvPr id="55" name="图片 5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8269605" y="45154850"/>
          <a:ext cx="2474595" cy="11976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99060</xdr:colOff>
      <xdr:row>15</xdr:row>
      <xdr:rowOff>122555</xdr:rowOff>
    </xdr:from>
    <xdr:to>
      <xdr:col>5</xdr:col>
      <xdr:colOff>2989580</xdr:colOff>
      <xdr:row>15</xdr:row>
      <xdr:rowOff>593725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 flipV="1">
          <a:off x="7425690" y="15756255"/>
          <a:ext cx="2890520" cy="471170"/>
        </a:xfrm>
        <a:prstGeom prst="rect">
          <a:avLst/>
        </a:prstGeom>
      </xdr:spPr>
    </xdr:pic>
    <xdr:clientData/>
  </xdr:twoCellAnchor>
  <xdr:twoCellAnchor editAs="oneCell">
    <xdr:from>
      <xdr:col>5</xdr:col>
      <xdr:colOff>143510</xdr:colOff>
      <xdr:row>3</xdr:row>
      <xdr:rowOff>117475</xdr:rowOff>
    </xdr:from>
    <xdr:to>
      <xdr:col>5</xdr:col>
      <xdr:colOff>2799080</xdr:colOff>
      <xdr:row>3</xdr:row>
      <xdr:rowOff>1939925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470140" y="3213100"/>
          <a:ext cx="2655570" cy="182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4</xdr:row>
      <xdr:rowOff>534670</xdr:rowOff>
    </xdr:from>
    <xdr:to>
      <xdr:col>5</xdr:col>
      <xdr:colOff>2682875</xdr:colOff>
      <xdr:row>5</xdr:row>
      <xdr:rowOff>120015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7449820" y="5624195"/>
          <a:ext cx="2559685" cy="585470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8</xdr:row>
      <xdr:rowOff>30480</xdr:rowOff>
    </xdr:from>
    <xdr:to>
      <xdr:col>5</xdr:col>
      <xdr:colOff>2989580</xdr:colOff>
      <xdr:row>9</xdr:row>
      <xdr:rowOff>21590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393940" y="9453880"/>
          <a:ext cx="2922270" cy="791210"/>
        </a:xfrm>
        <a:prstGeom prst="rect">
          <a:avLst/>
        </a:prstGeom>
      </xdr:spPr>
    </xdr:pic>
    <xdr:clientData/>
  </xdr:twoCellAnchor>
  <xdr:twoCellAnchor editAs="oneCell">
    <xdr:from>
      <xdr:col>5</xdr:col>
      <xdr:colOff>424815</xdr:colOff>
      <xdr:row>5</xdr:row>
      <xdr:rowOff>542925</xdr:rowOff>
    </xdr:from>
    <xdr:to>
      <xdr:col>5</xdr:col>
      <xdr:colOff>2989580</xdr:colOff>
      <xdr:row>5</xdr:row>
      <xdr:rowOff>977265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751445" y="6632575"/>
          <a:ext cx="2564765" cy="434340"/>
        </a:xfrm>
        <a:prstGeom prst="rect">
          <a:avLst/>
        </a:prstGeom>
      </xdr:spPr>
    </xdr:pic>
    <xdr:clientData/>
  </xdr:twoCellAnchor>
  <xdr:twoCellAnchor editAs="oneCell">
    <xdr:from>
      <xdr:col>5</xdr:col>
      <xdr:colOff>8255</xdr:colOff>
      <xdr:row>11</xdr:row>
      <xdr:rowOff>55245</xdr:rowOff>
    </xdr:from>
    <xdr:to>
      <xdr:col>5</xdr:col>
      <xdr:colOff>2851785</xdr:colOff>
      <xdr:row>12</xdr:row>
      <xdr:rowOff>198120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7334885" y="11983720"/>
          <a:ext cx="2843530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527050</xdr:colOff>
      <xdr:row>12</xdr:row>
      <xdr:rowOff>382270</xdr:rowOff>
    </xdr:from>
    <xdr:to>
      <xdr:col>6</xdr:col>
      <xdr:colOff>360045</xdr:colOff>
      <xdr:row>12</xdr:row>
      <xdr:rowOff>859155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853680" y="13110845"/>
          <a:ext cx="2997200" cy="47688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15</xdr:row>
      <xdr:rowOff>159385</xdr:rowOff>
    </xdr:from>
    <xdr:to>
      <xdr:col>5</xdr:col>
      <xdr:colOff>2989580</xdr:colOff>
      <xdr:row>15</xdr:row>
      <xdr:rowOff>613410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7517130" y="15793085"/>
          <a:ext cx="2799080" cy="454025"/>
        </a:xfrm>
        <a:prstGeom prst="rect">
          <a:avLst/>
        </a:prstGeom>
      </xdr:spPr>
    </xdr:pic>
    <xdr:clientData/>
  </xdr:twoCellAnchor>
  <xdr:twoCellAnchor editAs="oneCell">
    <xdr:from>
      <xdr:col>5</xdr:col>
      <xdr:colOff>67310</xdr:colOff>
      <xdr:row>17</xdr:row>
      <xdr:rowOff>622935</xdr:rowOff>
    </xdr:from>
    <xdr:to>
      <xdr:col>5</xdr:col>
      <xdr:colOff>3041650</xdr:colOff>
      <xdr:row>17</xdr:row>
      <xdr:rowOff>1182370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393940" y="18866485"/>
          <a:ext cx="2974340" cy="55943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</xdr:colOff>
      <xdr:row>18</xdr:row>
      <xdr:rowOff>426085</xdr:rowOff>
    </xdr:from>
    <xdr:to>
      <xdr:col>5</xdr:col>
      <xdr:colOff>2862580</xdr:colOff>
      <xdr:row>18</xdr:row>
      <xdr:rowOff>985520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7331710" y="20536535"/>
          <a:ext cx="2857500" cy="559435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</xdr:colOff>
      <xdr:row>16</xdr:row>
      <xdr:rowOff>377190</xdr:rowOff>
    </xdr:from>
    <xdr:to>
      <xdr:col>5</xdr:col>
      <xdr:colOff>2947670</xdr:colOff>
      <xdr:row>16</xdr:row>
      <xdr:rowOff>877570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7362190" y="17211040"/>
          <a:ext cx="29121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28</xdr:row>
      <xdr:rowOff>91440</xdr:rowOff>
    </xdr:from>
    <xdr:to>
      <xdr:col>5</xdr:col>
      <xdr:colOff>2774950</xdr:colOff>
      <xdr:row>28</xdr:row>
      <xdr:rowOff>554355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479030" y="30679390"/>
          <a:ext cx="2622550" cy="462915"/>
        </a:xfrm>
        <a:prstGeom prst="rect">
          <a:avLst/>
        </a:prstGeom>
      </xdr:spPr>
    </xdr:pic>
    <xdr:clientData/>
  </xdr:twoCellAnchor>
  <xdr:twoCellAnchor editAs="oneCell">
    <xdr:from>
      <xdr:col>5</xdr:col>
      <xdr:colOff>290830</xdr:colOff>
      <xdr:row>29</xdr:row>
      <xdr:rowOff>502285</xdr:rowOff>
    </xdr:from>
    <xdr:to>
      <xdr:col>5</xdr:col>
      <xdr:colOff>2826385</xdr:colOff>
      <xdr:row>29</xdr:row>
      <xdr:rowOff>967105</xdr:rowOff>
    </xdr:to>
    <xdr:pic>
      <xdr:nvPicPr>
        <xdr:cNvPr id="14" name="图片 13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617460" y="32436435"/>
          <a:ext cx="2535555" cy="464820"/>
        </a:xfrm>
        <a:prstGeom prst="rect">
          <a:avLst/>
        </a:prstGeom>
      </xdr:spPr>
    </xdr:pic>
    <xdr:clientData/>
  </xdr:twoCellAnchor>
  <xdr:twoCellAnchor editAs="oneCell">
    <xdr:from>
      <xdr:col>5</xdr:col>
      <xdr:colOff>120015</xdr:colOff>
      <xdr:row>30</xdr:row>
      <xdr:rowOff>523875</xdr:rowOff>
    </xdr:from>
    <xdr:to>
      <xdr:col>5</xdr:col>
      <xdr:colOff>2989580</xdr:colOff>
      <xdr:row>30</xdr:row>
      <xdr:rowOff>988695</xdr:rowOff>
    </xdr:to>
    <xdr:pic>
      <xdr:nvPicPr>
        <xdr:cNvPr id="15" name="图片 14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446645" y="33458150"/>
          <a:ext cx="2869565" cy="464820"/>
        </a:xfrm>
        <a:prstGeom prst="rect">
          <a:avLst/>
        </a:prstGeom>
      </xdr:spPr>
    </xdr:pic>
    <xdr:clientData/>
  </xdr:twoCellAnchor>
  <xdr:twoCellAnchor editAs="oneCell">
    <xdr:from>
      <xdr:col>5</xdr:col>
      <xdr:colOff>244475</xdr:colOff>
      <xdr:row>31</xdr:row>
      <xdr:rowOff>485140</xdr:rowOff>
    </xdr:from>
    <xdr:to>
      <xdr:col>5</xdr:col>
      <xdr:colOff>2989580</xdr:colOff>
      <xdr:row>31</xdr:row>
      <xdr:rowOff>949960</xdr:rowOff>
    </xdr:to>
    <xdr:pic>
      <xdr:nvPicPr>
        <xdr:cNvPr id="16" name="图片 15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571105" y="34816415"/>
          <a:ext cx="2745105" cy="464820"/>
        </a:xfrm>
        <a:prstGeom prst="rect">
          <a:avLst/>
        </a:prstGeom>
      </xdr:spPr>
    </xdr:pic>
    <xdr:clientData/>
  </xdr:twoCellAnchor>
  <xdr:twoCellAnchor editAs="oneCell">
    <xdr:from>
      <xdr:col>5</xdr:col>
      <xdr:colOff>295910</xdr:colOff>
      <xdr:row>6</xdr:row>
      <xdr:rowOff>313055</xdr:rowOff>
    </xdr:from>
    <xdr:to>
      <xdr:col>5</xdr:col>
      <xdr:colOff>2780030</xdr:colOff>
      <xdr:row>6</xdr:row>
      <xdr:rowOff>790575</xdr:rowOff>
    </xdr:to>
    <xdr:pic>
      <xdr:nvPicPr>
        <xdr:cNvPr id="17" name="图片 16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622540" y="7402830"/>
          <a:ext cx="2484120" cy="477520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2</xdr:row>
      <xdr:rowOff>33655</xdr:rowOff>
    </xdr:from>
    <xdr:to>
      <xdr:col>5</xdr:col>
      <xdr:colOff>2946400</xdr:colOff>
      <xdr:row>2</xdr:row>
      <xdr:rowOff>1076325</xdr:rowOff>
    </xdr:to>
    <xdr:pic>
      <xdr:nvPicPr>
        <xdr:cNvPr id="18" name="图片 17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7831455" y="1732280"/>
          <a:ext cx="2441575" cy="1042670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</xdr:colOff>
      <xdr:row>7</xdr:row>
      <xdr:rowOff>601980</xdr:rowOff>
    </xdr:from>
    <xdr:to>
      <xdr:col>5</xdr:col>
      <xdr:colOff>2767330</xdr:colOff>
      <xdr:row>7</xdr:row>
      <xdr:rowOff>1102360</xdr:rowOff>
    </xdr:to>
    <xdr:pic>
      <xdr:nvPicPr>
        <xdr:cNvPr id="19" name="图片 18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7385050" y="8691880"/>
          <a:ext cx="2708910" cy="500380"/>
        </a:xfrm>
        <a:prstGeom prst="rect">
          <a:avLst/>
        </a:prstGeom>
      </xdr:spPr>
    </xdr:pic>
    <xdr:clientData/>
  </xdr:twoCellAnchor>
  <xdr:twoCellAnchor editAs="oneCell">
    <xdr:from>
      <xdr:col>5</xdr:col>
      <xdr:colOff>350520</xdr:colOff>
      <xdr:row>9</xdr:row>
      <xdr:rowOff>320040</xdr:rowOff>
    </xdr:from>
    <xdr:to>
      <xdr:col>5</xdr:col>
      <xdr:colOff>2829560</xdr:colOff>
      <xdr:row>9</xdr:row>
      <xdr:rowOff>613410</xdr:rowOff>
    </xdr:to>
    <xdr:pic>
      <xdr:nvPicPr>
        <xdr:cNvPr id="20" name="图片 1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77150" y="10543540"/>
          <a:ext cx="2479040" cy="293370"/>
        </a:xfrm>
        <a:prstGeom prst="rect">
          <a:avLst/>
        </a:prstGeom>
      </xdr:spPr>
    </xdr:pic>
    <xdr:clientData/>
  </xdr:twoCellAnchor>
  <xdr:twoCellAnchor editAs="oneCell">
    <xdr:from>
      <xdr:col>5</xdr:col>
      <xdr:colOff>163830</xdr:colOff>
      <xdr:row>10</xdr:row>
      <xdr:rowOff>175895</xdr:rowOff>
    </xdr:from>
    <xdr:to>
      <xdr:col>5</xdr:col>
      <xdr:colOff>2688590</xdr:colOff>
      <xdr:row>10</xdr:row>
      <xdr:rowOff>747395</xdr:rowOff>
    </xdr:to>
    <xdr:pic>
      <xdr:nvPicPr>
        <xdr:cNvPr id="21" name="图片 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490460" y="11304270"/>
          <a:ext cx="252476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60325</xdr:colOff>
      <xdr:row>13</xdr:row>
      <xdr:rowOff>237490</xdr:rowOff>
    </xdr:from>
    <xdr:to>
      <xdr:col>5</xdr:col>
      <xdr:colOff>2905125</xdr:colOff>
      <xdr:row>13</xdr:row>
      <xdr:rowOff>733425</xdr:rowOff>
    </xdr:to>
    <xdr:pic>
      <xdr:nvPicPr>
        <xdr:cNvPr id="22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386955" y="13966190"/>
          <a:ext cx="2844800" cy="495935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</xdr:colOff>
      <xdr:row>14</xdr:row>
      <xdr:rowOff>189230</xdr:rowOff>
    </xdr:from>
    <xdr:to>
      <xdr:col>5</xdr:col>
      <xdr:colOff>2926080</xdr:colOff>
      <xdr:row>14</xdr:row>
      <xdr:rowOff>582930</xdr:rowOff>
    </xdr:to>
    <xdr:pic>
      <xdr:nvPicPr>
        <xdr:cNvPr id="23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54570" y="14918055"/>
          <a:ext cx="2898140" cy="3937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236855</xdr:colOff>
      <xdr:row>25</xdr:row>
      <xdr:rowOff>186055</xdr:rowOff>
    </xdr:from>
    <xdr:to>
      <xdr:col>5</xdr:col>
      <xdr:colOff>2832100</xdr:colOff>
      <xdr:row>25</xdr:row>
      <xdr:rowOff>445770</xdr:rowOff>
    </xdr:to>
    <xdr:pic>
      <xdr:nvPicPr>
        <xdr:cNvPr id="24" name="图片 23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563485" y="27773630"/>
          <a:ext cx="2595245" cy="259715"/>
        </a:xfrm>
        <a:prstGeom prst="rect">
          <a:avLst/>
        </a:prstGeom>
      </xdr:spPr>
    </xdr:pic>
    <xdr:clientData/>
  </xdr:twoCellAnchor>
  <xdr:twoCellAnchor editAs="oneCell">
    <xdr:from>
      <xdr:col>5</xdr:col>
      <xdr:colOff>55880</xdr:colOff>
      <xdr:row>26</xdr:row>
      <xdr:rowOff>257175</xdr:rowOff>
    </xdr:from>
    <xdr:to>
      <xdr:col>5</xdr:col>
      <xdr:colOff>2846705</xdr:colOff>
      <xdr:row>26</xdr:row>
      <xdr:rowOff>675005</xdr:rowOff>
    </xdr:to>
    <xdr:pic>
      <xdr:nvPicPr>
        <xdr:cNvPr id="25" name="图片 24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382510" y="28844875"/>
          <a:ext cx="2790825" cy="417830"/>
        </a:xfrm>
        <a:prstGeom prst="rect">
          <a:avLst/>
        </a:prstGeom>
      </xdr:spPr>
    </xdr:pic>
    <xdr:clientData/>
  </xdr:twoCellAnchor>
  <xdr:twoCellAnchor editAs="oneCell">
    <xdr:from>
      <xdr:col>5</xdr:col>
      <xdr:colOff>178435</xdr:colOff>
      <xdr:row>27</xdr:row>
      <xdr:rowOff>92710</xdr:rowOff>
    </xdr:from>
    <xdr:to>
      <xdr:col>5</xdr:col>
      <xdr:colOff>2799715</xdr:colOff>
      <xdr:row>27</xdr:row>
      <xdr:rowOff>352425</xdr:rowOff>
    </xdr:to>
    <xdr:pic>
      <xdr:nvPicPr>
        <xdr:cNvPr id="26" name="图片 25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7505065" y="29680535"/>
          <a:ext cx="2621280" cy="259715"/>
        </a:xfrm>
        <a:prstGeom prst="rect">
          <a:avLst/>
        </a:prstGeom>
      </xdr:spPr>
    </xdr:pic>
    <xdr:clientData/>
  </xdr:twoCellAnchor>
  <xdr:twoCellAnchor editAs="oneCell">
    <xdr:from>
      <xdr:col>5</xdr:col>
      <xdr:colOff>499110</xdr:colOff>
      <xdr:row>19</xdr:row>
      <xdr:rowOff>33020</xdr:rowOff>
    </xdr:from>
    <xdr:to>
      <xdr:col>5</xdr:col>
      <xdr:colOff>2821305</xdr:colOff>
      <xdr:row>19</xdr:row>
      <xdr:rowOff>599440</xdr:rowOff>
    </xdr:to>
    <xdr:pic>
      <xdr:nvPicPr>
        <xdr:cNvPr id="27" name="图片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825740" y="21543645"/>
          <a:ext cx="2322195" cy="56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168910</xdr:colOff>
      <xdr:row>20</xdr:row>
      <xdr:rowOff>151765</xdr:rowOff>
    </xdr:from>
    <xdr:to>
      <xdr:col>5</xdr:col>
      <xdr:colOff>2893695</xdr:colOff>
      <xdr:row>20</xdr:row>
      <xdr:rowOff>509905</xdr:rowOff>
    </xdr:to>
    <xdr:pic>
      <xdr:nvPicPr>
        <xdr:cNvPr id="28" name="图片 2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495540" y="22462490"/>
          <a:ext cx="2724785" cy="358140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355600</xdr:colOff>
      <xdr:row>21</xdr:row>
      <xdr:rowOff>25400</xdr:rowOff>
    </xdr:from>
    <xdr:to>
      <xdr:col>5</xdr:col>
      <xdr:colOff>2749550</xdr:colOff>
      <xdr:row>22</xdr:row>
      <xdr:rowOff>62230</xdr:rowOff>
    </xdr:to>
    <xdr:pic>
      <xdr:nvPicPr>
        <xdr:cNvPr id="29" name="图片 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82230" y="23260050"/>
          <a:ext cx="2393950" cy="94170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22</xdr:row>
      <xdr:rowOff>121285</xdr:rowOff>
    </xdr:from>
    <xdr:to>
      <xdr:col>5</xdr:col>
      <xdr:colOff>2808605</xdr:colOff>
      <xdr:row>22</xdr:row>
      <xdr:rowOff>1429385</xdr:rowOff>
    </xdr:to>
    <xdr:pic>
      <xdr:nvPicPr>
        <xdr:cNvPr id="30" name="图片 2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408545" y="24260810"/>
          <a:ext cx="2726690" cy="1308100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23</xdr:row>
      <xdr:rowOff>66675</xdr:rowOff>
    </xdr:from>
    <xdr:to>
      <xdr:col>5</xdr:col>
      <xdr:colOff>2834640</xdr:colOff>
      <xdr:row>23</xdr:row>
      <xdr:rowOff>490220</xdr:rowOff>
    </xdr:to>
    <xdr:pic>
      <xdr:nvPicPr>
        <xdr:cNvPr id="31" name="图片 3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428230" y="25654000"/>
          <a:ext cx="2733040" cy="423545"/>
        </a:xfrm>
        <a:prstGeom prst="rect">
          <a:avLst/>
        </a:prstGeom>
      </xdr:spPr>
    </xdr:pic>
    <xdr:clientData/>
  </xdr:twoCellAnchor>
  <xdr:twoCellAnchor editAs="oneCell">
    <xdr:from>
      <xdr:col>5</xdr:col>
      <xdr:colOff>306070</xdr:colOff>
      <xdr:row>24</xdr:row>
      <xdr:rowOff>94615</xdr:rowOff>
    </xdr:from>
    <xdr:to>
      <xdr:col>5</xdr:col>
      <xdr:colOff>2861310</xdr:colOff>
      <xdr:row>24</xdr:row>
      <xdr:rowOff>470535</xdr:rowOff>
    </xdr:to>
    <xdr:pic>
      <xdr:nvPicPr>
        <xdr:cNvPr id="32" name="图片 3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632700" y="26682065"/>
          <a:ext cx="2555240" cy="375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93980</xdr:colOff>
      <xdr:row>2</xdr:row>
      <xdr:rowOff>24765</xdr:rowOff>
    </xdr:from>
    <xdr:to>
      <xdr:col>8</xdr:col>
      <xdr:colOff>0</xdr:colOff>
      <xdr:row>8</xdr:row>
      <xdr:rowOff>62865</xdr:rowOff>
    </xdr:to>
    <xdr:pic>
      <xdr:nvPicPr>
        <xdr:cNvPr id="2" name="Picture 3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7530465" y="837565"/>
          <a:ext cx="2601595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249555</xdr:colOff>
      <xdr:row>18</xdr:row>
      <xdr:rowOff>105410</xdr:rowOff>
    </xdr:from>
    <xdr:to>
      <xdr:col>7</xdr:col>
      <xdr:colOff>2523490</xdr:colOff>
      <xdr:row>28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686040" y="3966210"/>
          <a:ext cx="2273935" cy="1951990"/>
        </a:xfrm>
        <a:prstGeom prst="rect">
          <a:avLst/>
        </a:prstGeom>
      </xdr:spPr>
    </xdr:pic>
    <xdr:clientData/>
  </xdr:twoCellAnchor>
  <xdr:twoCellAnchor editAs="oneCell">
    <xdr:from>
      <xdr:col>7</xdr:col>
      <xdr:colOff>361315</xdr:colOff>
      <xdr:row>37</xdr:row>
      <xdr:rowOff>52705</xdr:rowOff>
    </xdr:from>
    <xdr:to>
      <xdr:col>7</xdr:col>
      <xdr:colOff>2480310</xdr:colOff>
      <xdr:row>41</xdr:row>
      <xdr:rowOff>294640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7797800" y="7533005"/>
          <a:ext cx="2118995" cy="1765935"/>
        </a:xfrm>
        <a:prstGeom prst="rect">
          <a:avLst/>
        </a:prstGeom>
      </xdr:spPr>
    </xdr:pic>
    <xdr:clientData/>
  </xdr:twoCellAnchor>
  <xdr:twoCellAnchor editAs="oneCell">
    <xdr:from>
      <xdr:col>7</xdr:col>
      <xdr:colOff>288290</xdr:colOff>
      <xdr:row>41</xdr:row>
      <xdr:rowOff>365125</xdr:rowOff>
    </xdr:from>
    <xdr:to>
      <xdr:col>7</xdr:col>
      <xdr:colOff>2486025</xdr:colOff>
      <xdr:row>46</xdr:row>
      <xdr:rowOff>319405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724775" y="9369425"/>
          <a:ext cx="2197735" cy="1859280"/>
        </a:xfrm>
        <a:prstGeom prst="rect">
          <a:avLst/>
        </a:prstGeom>
      </xdr:spPr>
    </xdr:pic>
    <xdr:clientData/>
  </xdr:twoCellAnchor>
  <xdr:twoCellAnchor editAs="oneCell">
    <xdr:from>
      <xdr:col>7</xdr:col>
      <xdr:colOff>316865</xdr:colOff>
      <xdr:row>51</xdr:row>
      <xdr:rowOff>173355</xdr:rowOff>
    </xdr:from>
    <xdr:to>
      <xdr:col>7</xdr:col>
      <xdr:colOff>2519680</xdr:colOff>
      <xdr:row>59</xdr:row>
      <xdr:rowOff>144145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7753350" y="12225655"/>
          <a:ext cx="2202815" cy="14947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321310</xdr:colOff>
      <xdr:row>66</xdr:row>
      <xdr:rowOff>40005</xdr:rowOff>
    </xdr:from>
    <xdr:to>
      <xdr:col>7</xdr:col>
      <xdr:colOff>2262505</xdr:colOff>
      <xdr:row>71</xdr:row>
      <xdr:rowOff>280670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6200000">
          <a:off x="7655560" y="15052040"/>
          <a:ext cx="2145665" cy="1941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38" workbookViewId="0">
      <selection activeCell="F41" sqref="F2:F41"/>
    </sheetView>
  </sheetViews>
  <sheetFormatPr defaultColWidth="8.85714285714286" defaultRowHeight="15.75" outlineLevelCol="6"/>
  <cols>
    <col min="1" max="1" width="8.85714285714286" style="51"/>
    <col min="2" max="2" width="18.7714285714286" style="2" customWidth="1"/>
    <col min="3" max="3" width="56.0476190476191" style="42" customWidth="1"/>
    <col min="4" max="4" width="10.1714285714286" style="2" customWidth="1"/>
    <col min="5" max="5" width="10.9809523809524" style="2" customWidth="1"/>
    <col min="6" max="6" width="13.4857142857143" style="2" customWidth="1"/>
    <col min="7" max="7" width="42.8285714285714" style="1" customWidth="1"/>
    <col min="8" max="16384" width="8.85714285714286" style="1"/>
  </cols>
  <sheetData>
    <row r="1" s="1" customFormat="1" ht="31" customHeight="1" spans="1:7">
      <c r="A1" s="52" t="s">
        <v>0</v>
      </c>
      <c r="B1" s="53" t="s">
        <v>1</v>
      </c>
      <c r="C1" s="54" t="s">
        <v>2</v>
      </c>
      <c r="D1" s="55" t="s">
        <v>3</v>
      </c>
      <c r="E1" s="53" t="s">
        <v>4</v>
      </c>
      <c r="F1" s="55" t="s">
        <v>5</v>
      </c>
      <c r="G1" s="56"/>
    </row>
    <row r="2" s="1" customFormat="1" ht="125" customHeight="1" spans="1:7">
      <c r="A2" s="57">
        <v>1</v>
      </c>
      <c r="B2" s="41" t="s">
        <v>6</v>
      </c>
      <c r="C2" s="45" t="s">
        <v>7</v>
      </c>
      <c r="D2" s="40">
        <v>408</v>
      </c>
      <c r="E2" s="40">
        <v>1</v>
      </c>
      <c r="F2" s="40">
        <f t="shared" ref="F2:F41" si="0">D2*E2</f>
        <v>408</v>
      </c>
      <c r="G2" s="14"/>
    </row>
    <row r="3" s="1" customFormat="1" ht="100" customHeight="1" spans="1:7">
      <c r="A3" s="57">
        <v>2</v>
      </c>
      <c r="B3" s="41" t="s">
        <v>6</v>
      </c>
      <c r="C3" s="45" t="s">
        <v>8</v>
      </c>
      <c r="D3" s="40">
        <v>408</v>
      </c>
      <c r="E3" s="40">
        <v>1</v>
      </c>
      <c r="F3" s="40">
        <f t="shared" si="0"/>
        <v>408</v>
      </c>
      <c r="G3" s="14"/>
    </row>
    <row r="4" s="1" customFormat="1" ht="140" customHeight="1" spans="1:7">
      <c r="A4" s="57">
        <v>3</v>
      </c>
      <c r="B4" s="41" t="s">
        <v>6</v>
      </c>
      <c r="C4" s="45" t="s">
        <v>9</v>
      </c>
      <c r="D4" s="40">
        <v>408</v>
      </c>
      <c r="E4" s="40">
        <v>1</v>
      </c>
      <c r="F4" s="40">
        <f t="shared" si="0"/>
        <v>408</v>
      </c>
      <c r="G4" s="14"/>
    </row>
    <row r="5" s="1" customFormat="1" ht="94.5" spans="1:7">
      <c r="A5" s="57">
        <v>4</v>
      </c>
      <c r="B5" s="41" t="s">
        <v>6</v>
      </c>
      <c r="C5" s="45" t="s">
        <v>10</v>
      </c>
      <c r="D5" s="40">
        <v>408</v>
      </c>
      <c r="E5" s="40">
        <v>1</v>
      </c>
      <c r="F5" s="40">
        <f t="shared" si="0"/>
        <v>408</v>
      </c>
      <c r="G5" s="19"/>
    </row>
    <row r="6" s="1" customFormat="1" ht="126" spans="1:7">
      <c r="A6" s="57">
        <v>5</v>
      </c>
      <c r="B6" s="41" t="s">
        <v>11</v>
      </c>
      <c r="C6" s="45" t="s">
        <v>12</v>
      </c>
      <c r="D6" s="58">
        <v>149.17</v>
      </c>
      <c r="E6" s="40">
        <v>3</v>
      </c>
      <c r="F6" s="40">
        <f t="shared" si="0"/>
        <v>447.51</v>
      </c>
      <c r="G6" s="9"/>
    </row>
    <row r="7" s="1" customFormat="1" ht="127" customHeight="1" spans="1:7">
      <c r="A7" s="57">
        <v>6</v>
      </c>
      <c r="B7" s="41" t="s">
        <v>13</v>
      </c>
      <c r="C7" s="45" t="s">
        <v>14</v>
      </c>
      <c r="D7" s="58">
        <v>47.6</v>
      </c>
      <c r="E7" s="40">
        <v>1</v>
      </c>
      <c r="F7" s="40">
        <f t="shared" si="0"/>
        <v>47.6</v>
      </c>
      <c r="G7" s="22"/>
    </row>
    <row r="8" s="1" customFormat="1" ht="121" customHeight="1" spans="1:7">
      <c r="A8" s="57">
        <v>7</v>
      </c>
      <c r="B8" s="41" t="s">
        <v>13</v>
      </c>
      <c r="C8" s="45" t="s">
        <v>15</v>
      </c>
      <c r="D8" s="58">
        <v>47.6</v>
      </c>
      <c r="E8" s="40">
        <v>1</v>
      </c>
      <c r="F8" s="40">
        <f t="shared" si="0"/>
        <v>47.6</v>
      </c>
      <c r="G8" s="19"/>
    </row>
    <row r="9" s="1" customFormat="1" ht="98" customHeight="1" spans="1:7">
      <c r="A9" s="57">
        <v>8</v>
      </c>
      <c r="B9" s="41" t="s">
        <v>16</v>
      </c>
      <c r="C9" s="45" t="s">
        <v>17</v>
      </c>
      <c r="D9" s="46">
        <v>51</v>
      </c>
      <c r="E9" s="40">
        <v>2</v>
      </c>
      <c r="F9" s="40">
        <f t="shared" si="0"/>
        <v>102</v>
      </c>
      <c r="G9" s="19"/>
    </row>
    <row r="10" s="1" customFormat="1" ht="118" customHeight="1" spans="1:7">
      <c r="A10" s="57">
        <v>9</v>
      </c>
      <c r="B10" s="59" t="s">
        <v>18</v>
      </c>
      <c r="C10" s="45" t="s">
        <v>19</v>
      </c>
      <c r="D10" s="40">
        <v>161.5</v>
      </c>
      <c r="E10" s="40">
        <v>2</v>
      </c>
      <c r="F10" s="40">
        <f t="shared" si="0"/>
        <v>323</v>
      </c>
      <c r="G10" s="9"/>
    </row>
    <row r="11" s="1" customFormat="1" ht="114" customHeight="1" spans="1:7">
      <c r="A11" s="57">
        <v>10</v>
      </c>
      <c r="B11" s="41" t="s">
        <v>18</v>
      </c>
      <c r="C11" s="45" t="s">
        <v>20</v>
      </c>
      <c r="D11" s="40">
        <v>175.95</v>
      </c>
      <c r="E11" s="40">
        <v>2</v>
      </c>
      <c r="F11" s="40">
        <f t="shared" si="0"/>
        <v>351.9</v>
      </c>
      <c r="G11" s="9"/>
    </row>
    <row r="12" s="1" customFormat="1" ht="105" customHeight="1" spans="1:7">
      <c r="A12" s="57">
        <v>11</v>
      </c>
      <c r="B12" s="41" t="s">
        <v>18</v>
      </c>
      <c r="C12" s="45" t="s">
        <v>21</v>
      </c>
      <c r="D12" s="40">
        <v>175.95</v>
      </c>
      <c r="E12" s="40">
        <v>2</v>
      </c>
      <c r="F12" s="40">
        <f t="shared" si="0"/>
        <v>351.9</v>
      </c>
      <c r="G12" s="9"/>
    </row>
    <row r="13" s="1" customFormat="1" ht="110.25" spans="1:7">
      <c r="A13" s="57">
        <v>12</v>
      </c>
      <c r="B13" s="41" t="s">
        <v>18</v>
      </c>
      <c r="C13" s="45" t="s">
        <v>22</v>
      </c>
      <c r="D13" s="40">
        <v>175.95</v>
      </c>
      <c r="E13" s="40">
        <v>2</v>
      </c>
      <c r="F13" s="40">
        <f t="shared" si="0"/>
        <v>351.9</v>
      </c>
      <c r="G13" s="9"/>
    </row>
    <row r="14" s="1" customFormat="1" ht="85" customHeight="1" spans="1:7">
      <c r="A14" s="57">
        <v>13</v>
      </c>
      <c r="B14" s="41" t="s">
        <v>23</v>
      </c>
      <c r="C14" s="45" t="s">
        <v>24</v>
      </c>
      <c r="D14" s="46">
        <v>34</v>
      </c>
      <c r="E14" s="40">
        <v>2</v>
      </c>
      <c r="F14" s="40">
        <f t="shared" si="0"/>
        <v>68</v>
      </c>
      <c r="G14" s="22"/>
    </row>
    <row r="15" s="1" customFormat="1" ht="85" customHeight="1" spans="1:7">
      <c r="A15" s="57">
        <v>14</v>
      </c>
      <c r="B15" s="41" t="s">
        <v>23</v>
      </c>
      <c r="C15" s="45" t="s">
        <v>25</v>
      </c>
      <c r="D15" s="46">
        <v>34</v>
      </c>
      <c r="E15" s="40">
        <v>3</v>
      </c>
      <c r="F15" s="40">
        <f t="shared" si="0"/>
        <v>102</v>
      </c>
      <c r="G15" s="19"/>
    </row>
    <row r="16" s="1" customFormat="1" ht="76" customHeight="1" spans="1:7">
      <c r="A16" s="57">
        <v>15</v>
      </c>
      <c r="B16" s="41" t="s">
        <v>26</v>
      </c>
      <c r="C16" s="49" t="s">
        <v>27</v>
      </c>
      <c r="D16" s="40">
        <v>117.3</v>
      </c>
      <c r="E16" s="40">
        <v>20</v>
      </c>
      <c r="F16" s="40">
        <f t="shared" si="0"/>
        <v>2346</v>
      </c>
      <c r="G16" s="22"/>
    </row>
    <row r="17" s="1" customFormat="1" ht="74" customHeight="1" spans="1:7">
      <c r="A17" s="57">
        <v>16</v>
      </c>
      <c r="B17" s="41" t="s">
        <v>26</v>
      </c>
      <c r="C17" s="49" t="s">
        <v>28</v>
      </c>
      <c r="D17" s="40">
        <v>117.3</v>
      </c>
      <c r="E17" s="40">
        <v>20</v>
      </c>
      <c r="F17" s="40">
        <f t="shared" si="0"/>
        <v>2346</v>
      </c>
      <c r="G17" s="19"/>
    </row>
    <row r="18" s="1" customFormat="1" ht="90" customHeight="1" spans="1:7">
      <c r="A18" s="57">
        <v>17</v>
      </c>
      <c r="B18" s="41" t="s">
        <v>29</v>
      </c>
      <c r="C18" s="49" t="s">
        <v>30</v>
      </c>
      <c r="D18" s="46">
        <v>25.42</v>
      </c>
      <c r="E18" s="40">
        <v>10</v>
      </c>
      <c r="F18" s="40">
        <f t="shared" si="0"/>
        <v>254.2</v>
      </c>
      <c r="G18" s="9"/>
    </row>
    <row r="19" s="1" customFormat="1" ht="76" customHeight="1" spans="1:7">
      <c r="A19" s="57">
        <v>18</v>
      </c>
      <c r="B19" s="41" t="s">
        <v>31</v>
      </c>
      <c r="C19" s="49" t="s">
        <v>32</v>
      </c>
      <c r="D19" s="46">
        <v>78.2</v>
      </c>
      <c r="E19" s="40">
        <v>3</v>
      </c>
      <c r="F19" s="40">
        <f t="shared" si="0"/>
        <v>234.6</v>
      </c>
      <c r="G19" s="9"/>
    </row>
    <row r="20" s="1" customFormat="1" ht="108" customHeight="1" spans="1:7">
      <c r="A20" s="57">
        <v>19</v>
      </c>
      <c r="B20" s="41" t="s">
        <v>33</v>
      </c>
      <c r="C20" s="45" t="s">
        <v>34</v>
      </c>
      <c r="D20" s="46">
        <v>17</v>
      </c>
      <c r="E20" s="40">
        <v>5</v>
      </c>
      <c r="F20" s="40">
        <f t="shared" si="0"/>
        <v>85</v>
      </c>
      <c r="G20" s="9"/>
    </row>
    <row r="21" s="1" customFormat="1" ht="99" customHeight="1" spans="1:7">
      <c r="A21" s="57">
        <v>20</v>
      </c>
      <c r="B21" s="41" t="s">
        <v>35</v>
      </c>
      <c r="C21" s="49" t="s">
        <v>36</v>
      </c>
      <c r="D21" s="40">
        <v>63.75</v>
      </c>
      <c r="E21" s="40">
        <v>3</v>
      </c>
      <c r="F21" s="40">
        <f t="shared" si="0"/>
        <v>191.25</v>
      </c>
      <c r="G21" s="9"/>
    </row>
    <row r="22" s="1" customFormat="1" ht="92" customHeight="1" spans="1:7">
      <c r="A22" s="57">
        <v>21</v>
      </c>
      <c r="B22" s="41" t="s">
        <v>37</v>
      </c>
      <c r="C22" s="45" t="s">
        <v>38</v>
      </c>
      <c r="D22" s="40">
        <v>127.5</v>
      </c>
      <c r="E22" s="40">
        <v>5</v>
      </c>
      <c r="F22" s="40">
        <f t="shared" si="0"/>
        <v>637.5</v>
      </c>
      <c r="G22" s="9"/>
    </row>
    <row r="23" s="1" customFormat="1" ht="78.75" spans="1:7">
      <c r="A23" s="57">
        <v>22</v>
      </c>
      <c r="B23" s="41" t="s">
        <v>39</v>
      </c>
      <c r="C23" s="49" t="s">
        <v>40</v>
      </c>
      <c r="D23" s="46">
        <v>76.24</v>
      </c>
      <c r="E23" s="40">
        <v>2</v>
      </c>
      <c r="F23" s="40">
        <f t="shared" si="0"/>
        <v>152.48</v>
      </c>
      <c r="G23" s="9"/>
    </row>
    <row r="24" s="1" customFormat="1" ht="123.6" customHeight="1" spans="1:7">
      <c r="A24" s="57">
        <v>23</v>
      </c>
      <c r="B24" s="41" t="s">
        <v>41</v>
      </c>
      <c r="C24" s="49" t="s">
        <v>42</v>
      </c>
      <c r="D24" s="46">
        <v>183.77</v>
      </c>
      <c r="E24" s="40">
        <v>1</v>
      </c>
      <c r="F24" s="40">
        <f t="shared" si="0"/>
        <v>183.77</v>
      </c>
      <c r="G24" s="9"/>
    </row>
    <row r="25" s="1" customFormat="1" ht="90" customHeight="1" spans="1:7">
      <c r="A25" s="57">
        <v>24</v>
      </c>
      <c r="B25" s="41" t="s">
        <v>43</v>
      </c>
      <c r="C25" s="45" t="s">
        <v>44</v>
      </c>
      <c r="D25" s="46">
        <v>410.55</v>
      </c>
      <c r="E25" s="40">
        <v>2</v>
      </c>
      <c r="F25" s="40">
        <f t="shared" si="0"/>
        <v>821.1</v>
      </c>
      <c r="G25" s="9"/>
    </row>
    <row r="26" s="1" customFormat="1" ht="91" customHeight="1" spans="1:7">
      <c r="A26" s="57">
        <v>25</v>
      </c>
      <c r="B26" s="41" t="s">
        <v>45</v>
      </c>
      <c r="C26" s="45" t="s">
        <v>46</v>
      </c>
      <c r="D26" s="40">
        <v>323</v>
      </c>
      <c r="E26" s="40">
        <v>3</v>
      </c>
      <c r="F26" s="40">
        <f t="shared" si="0"/>
        <v>969</v>
      </c>
      <c r="G26" s="22"/>
    </row>
    <row r="27" s="1" customFormat="1" ht="86" customHeight="1" spans="1:7">
      <c r="A27" s="57">
        <v>26</v>
      </c>
      <c r="B27" s="41" t="s">
        <v>45</v>
      </c>
      <c r="C27" s="45" t="s">
        <v>47</v>
      </c>
      <c r="D27" s="40">
        <v>323</v>
      </c>
      <c r="E27" s="40">
        <v>3</v>
      </c>
      <c r="F27" s="40">
        <f t="shared" si="0"/>
        <v>969</v>
      </c>
      <c r="G27" s="19"/>
    </row>
    <row r="28" s="1" customFormat="1" ht="71" customHeight="1" spans="1:7">
      <c r="A28" s="57">
        <v>27</v>
      </c>
      <c r="B28" s="41" t="s">
        <v>48</v>
      </c>
      <c r="C28" s="47" t="s">
        <v>49</v>
      </c>
      <c r="D28" s="40">
        <v>15.64</v>
      </c>
      <c r="E28" s="40">
        <v>3</v>
      </c>
      <c r="F28" s="40">
        <f t="shared" si="0"/>
        <v>46.92</v>
      </c>
      <c r="G28" s="14"/>
    </row>
    <row r="29" s="1" customFormat="1" ht="76" customHeight="1" spans="1:7">
      <c r="A29" s="57">
        <v>28</v>
      </c>
      <c r="B29" s="41" t="s">
        <v>48</v>
      </c>
      <c r="C29" s="47" t="s">
        <v>50</v>
      </c>
      <c r="D29" s="46">
        <v>15.64</v>
      </c>
      <c r="E29" s="40">
        <v>3</v>
      </c>
      <c r="F29" s="40">
        <f t="shared" si="0"/>
        <v>46.92</v>
      </c>
      <c r="G29" s="14"/>
    </row>
    <row r="30" s="1" customFormat="1" ht="70" customHeight="1" spans="1:7">
      <c r="A30" s="57">
        <v>29</v>
      </c>
      <c r="B30" s="41" t="s">
        <v>48</v>
      </c>
      <c r="C30" s="49" t="s">
        <v>51</v>
      </c>
      <c r="D30" s="46">
        <v>15.64</v>
      </c>
      <c r="E30" s="40">
        <v>3</v>
      </c>
      <c r="F30" s="40">
        <f t="shared" si="0"/>
        <v>46.92</v>
      </c>
      <c r="G30" s="14"/>
    </row>
    <row r="31" s="1" customFormat="1" ht="75" customHeight="1" spans="1:7">
      <c r="A31" s="57">
        <v>30</v>
      </c>
      <c r="B31" s="41" t="s">
        <v>48</v>
      </c>
      <c r="C31" s="49" t="s">
        <v>52</v>
      </c>
      <c r="D31" s="46">
        <v>15.64</v>
      </c>
      <c r="E31" s="40">
        <v>3</v>
      </c>
      <c r="F31" s="40">
        <f t="shared" si="0"/>
        <v>46.92</v>
      </c>
      <c r="G31" s="14"/>
    </row>
    <row r="32" s="1" customFormat="1" ht="73" customHeight="1" spans="1:7">
      <c r="A32" s="57">
        <v>31</v>
      </c>
      <c r="B32" s="41" t="s">
        <v>48</v>
      </c>
      <c r="C32" s="49" t="s">
        <v>53</v>
      </c>
      <c r="D32" s="46">
        <v>15.64</v>
      </c>
      <c r="E32" s="40">
        <v>3</v>
      </c>
      <c r="F32" s="40">
        <f t="shared" si="0"/>
        <v>46.92</v>
      </c>
      <c r="G32" s="19"/>
    </row>
    <row r="33" s="1" customFormat="1" ht="84" customHeight="1" spans="1:7">
      <c r="A33" s="57">
        <v>32</v>
      </c>
      <c r="B33" s="41" t="s">
        <v>33</v>
      </c>
      <c r="C33" s="49" t="s">
        <v>54</v>
      </c>
      <c r="D33" s="46">
        <v>87.97</v>
      </c>
      <c r="E33" s="40">
        <v>5</v>
      </c>
      <c r="F33" s="40">
        <f t="shared" si="0"/>
        <v>439.85</v>
      </c>
      <c r="G33" s="9"/>
    </row>
    <row r="34" s="1" customFormat="1" ht="87" customHeight="1" spans="1:7">
      <c r="A34" s="57">
        <v>33</v>
      </c>
      <c r="B34" s="41" t="s">
        <v>55</v>
      </c>
      <c r="C34" s="45" t="s">
        <v>56</v>
      </c>
      <c r="D34" s="40">
        <v>204</v>
      </c>
      <c r="E34" s="40">
        <v>4</v>
      </c>
      <c r="F34" s="40">
        <f t="shared" si="0"/>
        <v>816</v>
      </c>
      <c r="G34" s="9"/>
    </row>
    <row r="35" s="1" customFormat="1" ht="101.45" customHeight="1" spans="1:7">
      <c r="A35" s="57">
        <v>34</v>
      </c>
      <c r="B35" s="41" t="s">
        <v>55</v>
      </c>
      <c r="C35" s="45" t="s">
        <v>57</v>
      </c>
      <c r="D35" s="40">
        <v>204</v>
      </c>
      <c r="E35" s="40">
        <v>4</v>
      </c>
      <c r="F35" s="40">
        <f t="shared" si="0"/>
        <v>816</v>
      </c>
      <c r="G35" s="9"/>
    </row>
    <row r="36" s="1" customFormat="1" ht="89" customHeight="1" spans="1:7">
      <c r="A36" s="57">
        <v>35</v>
      </c>
      <c r="B36" s="41" t="s">
        <v>58</v>
      </c>
      <c r="C36" s="49" t="s">
        <v>59</v>
      </c>
      <c r="D36" s="46">
        <v>78.2</v>
      </c>
      <c r="E36" s="40">
        <v>4</v>
      </c>
      <c r="F36" s="40">
        <f t="shared" si="0"/>
        <v>312.8</v>
      </c>
      <c r="G36" s="9"/>
    </row>
    <row r="37" s="1" customFormat="1" ht="94" customHeight="1" spans="1:7">
      <c r="A37" s="57">
        <v>36</v>
      </c>
      <c r="B37" s="41" t="s">
        <v>60</v>
      </c>
      <c r="C37" s="45" t="s">
        <v>61</v>
      </c>
      <c r="D37" s="46">
        <v>42.5</v>
      </c>
      <c r="E37" s="40">
        <v>5</v>
      </c>
      <c r="F37" s="40">
        <f t="shared" si="0"/>
        <v>212.5</v>
      </c>
      <c r="G37" s="22"/>
    </row>
    <row r="38" s="1" customFormat="1" ht="90" customHeight="1" spans="1:7">
      <c r="A38" s="57">
        <v>37</v>
      </c>
      <c r="B38" s="41" t="s">
        <v>60</v>
      </c>
      <c r="C38" s="45" t="s">
        <v>62</v>
      </c>
      <c r="D38" s="46">
        <v>46.92</v>
      </c>
      <c r="E38" s="40">
        <v>5</v>
      </c>
      <c r="F38" s="40">
        <f t="shared" si="0"/>
        <v>234.6</v>
      </c>
      <c r="G38" s="19"/>
    </row>
    <row r="39" s="1" customFormat="1" ht="86" customHeight="1" spans="1:7">
      <c r="A39" s="57">
        <v>38</v>
      </c>
      <c r="B39" s="41" t="s">
        <v>39</v>
      </c>
      <c r="C39" s="49" t="s">
        <v>63</v>
      </c>
      <c r="D39" s="40">
        <v>144.5</v>
      </c>
      <c r="E39" s="40">
        <v>2</v>
      </c>
      <c r="F39" s="40">
        <f t="shared" si="0"/>
        <v>289</v>
      </c>
      <c r="G39" s="9"/>
    </row>
    <row r="40" s="1" customFormat="1" ht="88" customHeight="1" spans="1:7">
      <c r="A40" s="57">
        <v>39</v>
      </c>
      <c r="B40" s="41" t="s">
        <v>64</v>
      </c>
      <c r="C40" s="45" t="s">
        <v>65</v>
      </c>
      <c r="D40" s="40">
        <v>238</v>
      </c>
      <c r="E40" s="40">
        <v>3</v>
      </c>
      <c r="F40" s="40">
        <f t="shared" si="0"/>
        <v>714</v>
      </c>
      <c r="G40" s="9"/>
    </row>
    <row r="41" s="1" customFormat="1" ht="107" customHeight="1" spans="1:7">
      <c r="A41" s="57">
        <v>40</v>
      </c>
      <c r="B41" s="41" t="s">
        <v>64</v>
      </c>
      <c r="C41" s="45" t="s">
        <v>66</v>
      </c>
      <c r="D41" s="40">
        <v>289</v>
      </c>
      <c r="E41" s="40">
        <v>3</v>
      </c>
      <c r="F41" s="40">
        <f t="shared" si="0"/>
        <v>867</v>
      </c>
      <c r="G41" s="9"/>
    </row>
    <row r="42" s="1" customFormat="1" ht="27" customHeight="1" spans="1:7">
      <c r="A42" s="57"/>
      <c r="B42" s="60"/>
      <c r="C42" s="47" t="s">
        <v>67</v>
      </c>
      <c r="D42" s="40"/>
      <c r="E42" s="40"/>
      <c r="F42" s="40">
        <f>SUM(F2:F41)</f>
        <v>17951.66</v>
      </c>
      <c r="G42" s="9"/>
    </row>
  </sheetData>
  <mergeCells count="7">
    <mergeCell ref="G2:G5"/>
    <mergeCell ref="G7:G8"/>
    <mergeCell ref="G14:G15"/>
    <mergeCell ref="G16:G17"/>
    <mergeCell ref="G26:G27"/>
    <mergeCell ref="G28:G32"/>
    <mergeCell ref="G37:G38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tabSelected="1" workbookViewId="0">
      <selection activeCell="C10" sqref="C10"/>
    </sheetView>
  </sheetViews>
  <sheetFormatPr defaultColWidth="8.85714285714286" defaultRowHeight="15.75" outlineLevelCol="5"/>
  <cols>
    <col min="1" max="1" width="16.7142857142857" style="2" customWidth="1"/>
    <col min="2" max="2" width="51.7428571428571" style="42" customWidth="1"/>
    <col min="3" max="3" width="12.1428571428571" style="2" customWidth="1"/>
    <col min="4" max="4" width="11" style="2" customWidth="1"/>
    <col min="5" max="5" width="18.2857142857143" style="2" customWidth="1"/>
    <col min="6" max="6" width="47.4571428571429" style="1" customWidth="1"/>
    <col min="7" max="16384" width="8.85714285714286" style="1"/>
  </cols>
  <sheetData>
    <row r="1" s="1" customFormat="1" ht="55" customHeight="1" spans="1:6">
      <c r="A1" s="43" t="s">
        <v>1</v>
      </c>
      <c r="B1" s="43" t="s">
        <v>2</v>
      </c>
      <c r="C1" s="43" t="s">
        <v>68</v>
      </c>
      <c r="D1" s="43" t="s">
        <v>4</v>
      </c>
      <c r="E1" s="43" t="s">
        <v>69</v>
      </c>
      <c r="F1" s="44" t="s">
        <v>70</v>
      </c>
    </row>
    <row r="2" s="1" customFormat="1" ht="78.75" spans="1:6">
      <c r="A2" s="41" t="s">
        <v>64</v>
      </c>
      <c r="B2" s="45" t="s">
        <v>71</v>
      </c>
      <c r="C2" s="40">
        <v>204</v>
      </c>
      <c r="D2" s="40">
        <v>10</v>
      </c>
      <c r="E2" s="40">
        <f t="shared" ref="E2:E32" si="0">D2*C2</f>
        <v>2040</v>
      </c>
      <c r="F2" s="9"/>
    </row>
    <row r="3" s="1" customFormat="1" ht="110" customHeight="1" spans="1:6">
      <c r="A3" s="41" t="s">
        <v>72</v>
      </c>
      <c r="B3" s="45" t="s">
        <v>73</v>
      </c>
      <c r="C3" s="40">
        <v>127.5</v>
      </c>
      <c r="D3" s="40">
        <v>5</v>
      </c>
      <c r="E3" s="40">
        <f t="shared" si="0"/>
        <v>637.5</v>
      </c>
      <c r="F3" s="9"/>
    </row>
    <row r="4" s="1" customFormat="1" ht="157" customHeight="1" spans="1:6">
      <c r="A4" s="41" t="s">
        <v>74</v>
      </c>
      <c r="B4" s="45" t="s">
        <v>75</v>
      </c>
      <c r="C4" s="46">
        <v>273.7</v>
      </c>
      <c r="D4" s="40">
        <v>20</v>
      </c>
      <c r="E4" s="40">
        <f t="shared" si="0"/>
        <v>5474</v>
      </c>
      <c r="F4" s="9"/>
    </row>
    <row r="5" s="1" customFormat="1" ht="78.75" spans="1:6">
      <c r="A5" s="41" t="s">
        <v>76</v>
      </c>
      <c r="B5" s="45" t="s">
        <v>77</v>
      </c>
      <c r="C5" s="40">
        <v>93.5</v>
      </c>
      <c r="D5" s="40">
        <v>10</v>
      </c>
      <c r="E5" s="40">
        <f t="shared" si="0"/>
        <v>935</v>
      </c>
      <c r="F5" s="9"/>
    </row>
    <row r="6" s="1" customFormat="1" ht="78.75" spans="1:6">
      <c r="A6" s="41" t="s">
        <v>78</v>
      </c>
      <c r="B6" s="45" t="s">
        <v>79</v>
      </c>
      <c r="C6" s="46">
        <v>17.6</v>
      </c>
      <c r="D6" s="40">
        <v>10</v>
      </c>
      <c r="E6" s="40">
        <f t="shared" si="0"/>
        <v>176</v>
      </c>
      <c r="F6" s="9"/>
    </row>
    <row r="7" s="1" customFormat="1" ht="78.75" spans="1:6">
      <c r="A7" s="41" t="s">
        <v>78</v>
      </c>
      <c r="B7" s="45" t="s">
        <v>80</v>
      </c>
      <c r="C7" s="46">
        <v>17.6</v>
      </c>
      <c r="D7" s="40">
        <v>10</v>
      </c>
      <c r="E7" s="40">
        <f t="shared" si="0"/>
        <v>176</v>
      </c>
      <c r="F7" s="9"/>
    </row>
    <row r="8" s="1" customFormat="1" ht="105" customHeight="1" spans="1:6">
      <c r="A8" s="41" t="s">
        <v>81</v>
      </c>
      <c r="B8" s="45" t="s">
        <v>82</v>
      </c>
      <c r="C8" s="46">
        <v>17.6</v>
      </c>
      <c r="D8" s="40">
        <v>15</v>
      </c>
      <c r="E8" s="40">
        <f t="shared" si="0"/>
        <v>264</v>
      </c>
      <c r="F8" s="9"/>
    </row>
    <row r="9" s="1" customFormat="1" ht="63" spans="1:6">
      <c r="A9" s="41" t="s">
        <v>83</v>
      </c>
      <c r="B9" s="45" t="s">
        <v>84</v>
      </c>
      <c r="C9" s="46">
        <v>43.98</v>
      </c>
      <c r="D9" s="40">
        <v>20</v>
      </c>
      <c r="E9" s="40">
        <f t="shared" si="0"/>
        <v>879.6</v>
      </c>
      <c r="F9" s="9"/>
    </row>
    <row r="10" s="1" customFormat="1" ht="71.25" spans="1:6">
      <c r="A10" s="41" t="s">
        <v>85</v>
      </c>
      <c r="B10" s="47" t="s">
        <v>86</v>
      </c>
      <c r="C10" s="48">
        <v>23.8</v>
      </c>
      <c r="D10" s="40">
        <v>20</v>
      </c>
      <c r="E10" s="40">
        <f t="shared" si="0"/>
        <v>476</v>
      </c>
      <c r="F10" s="9"/>
    </row>
    <row r="11" s="1" customFormat="1" ht="63" spans="1:6">
      <c r="A11" s="41" t="s">
        <v>83</v>
      </c>
      <c r="B11" s="45" t="s">
        <v>87</v>
      </c>
      <c r="C11" s="48">
        <v>23.8</v>
      </c>
      <c r="D11" s="40">
        <v>20</v>
      </c>
      <c r="E11" s="40">
        <f t="shared" si="0"/>
        <v>476</v>
      </c>
      <c r="F11" s="9"/>
    </row>
    <row r="12" s="1" customFormat="1" ht="63" spans="1:6">
      <c r="A12" s="41" t="s">
        <v>83</v>
      </c>
      <c r="B12" s="45" t="s">
        <v>88</v>
      </c>
      <c r="C12" s="46">
        <v>43.98</v>
      </c>
      <c r="D12" s="40">
        <v>20</v>
      </c>
      <c r="E12" s="40">
        <f t="shared" si="0"/>
        <v>879.6</v>
      </c>
      <c r="F12" s="9"/>
    </row>
    <row r="13" s="1" customFormat="1" ht="78.75" spans="1:6">
      <c r="A13" s="41" t="s">
        <v>78</v>
      </c>
      <c r="B13" s="45" t="s">
        <v>89</v>
      </c>
      <c r="C13" s="46">
        <v>17.6</v>
      </c>
      <c r="D13" s="40">
        <v>10</v>
      </c>
      <c r="E13" s="40">
        <f t="shared" si="0"/>
        <v>176</v>
      </c>
      <c r="F13" s="9"/>
    </row>
    <row r="14" s="1" customFormat="1" ht="78.75" spans="1:6">
      <c r="A14" s="41" t="s">
        <v>78</v>
      </c>
      <c r="B14" s="45" t="s">
        <v>90</v>
      </c>
      <c r="C14" s="46">
        <v>17.6</v>
      </c>
      <c r="D14" s="40">
        <v>10</v>
      </c>
      <c r="E14" s="40">
        <f t="shared" si="0"/>
        <v>176</v>
      </c>
      <c r="F14" s="9"/>
    </row>
    <row r="15" s="1" customFormat="1" ht="71.25" spans="1:6">
      <c r="A15" s="41" t="s">
        <v>85</v>
      </c>
      <c r="B15" s="47" t="s">
        <v>91</v>
      </c>
      <c r="C15" s="48">
        <v>34.2</v>
      </c>
      <c r="D15" s="40">
        <v>10</v>
      </c>
      <c r="E15" s="40">
        <f t="shared" si="0"/>
        <v>342</v>
      </c>
      <c r="F15" s="9"/>
    </row>
    <row r="16" s="1" customFormat="1" ht="94.5" spans="1:6">
      <c r="A16" s="41" t="s">
        <v>29</v>
      </c>
      <c r="B16" s="49" t="s">
        <v>92</v>
      </c>
      <c r="C16" s="46">
        <v>72.25</v>
      </c>
      <c r="D16" s="40">
        <v>10</v>
      </c>
      <c r="E16" s="40">
        <f t="shared" si="0"/>
        <v>722.5</v>
      </c>
      <c r="F16" s="9"/>
    </row>
    <row r="17" s="1" customFormat="1" ht="111" customHeight="1" spans="1:6">
      <c r="A17" s="41" t="s">
        <v>81</v>
      </c>
      <c r="B17" s="45" t="s">
        <v>82</v>
      </c>
      <c r="C17" s="46">
        <v>17.6</v>
      </c>
      <c r="D17" s="40">
        <v>10</v>
      </c>
      <c r="E17" s="40">
        <f t="shared" si="0"/>
        <v>176</v>
      </c>
      <c r="F17" s="9"/>
    </row>
    <row r="18" s="1" customFormat="1" ht="147" customHeight="1" spans="1:6">
      <c r="A18" s="41" t="s">
        <v>93</v>
      </c>
      <c r="B18" s="45" t="s">
        <v>94</v>
      </c>
      <c r="C18" s="46">
        <v>29.33</v>
      </c>
      <c r="D18" s="40">
        <v>10</v>
      </c>
      <c r="E18" s="40">
        <f t="shared" si="0"/>
        <v>293.3</v>
      </c>
      <c r="F18" s="9"/>
    </row>
    <row r="19" s="1" customFormat="1" ht="110.25" spans="1:6">
      <c r="A19" s="41" t="s">
        <v>93</v>
      </c>
      <c r="B19" s="45" t="s">
        <v>95</v>
      </c>
      <c r="C19" s="46">
        <v>29.33</v>
      </c>
      <c r="D19" s="40">
        <v>10</v>
      </c>
      <c r="E19" s="40">
        <f t="shared" si="0"/>
        <v>293.3</v>
      </c>
      <c r="F19" s="9"/>
    </row>
    <row r="20" s="1" customFormat="1" ht="63" spans="1:6">
      <c r="A20" s="41" t="s">
        <v>96</v>
      </c>
      <c r="B20" s="50" t="s">
        <v>97</v>
      </c>
      <c r="C20" s="48">
        <v>34</v>
      </c>
      <c r="D20" s="40">
        <v>10</v>
      </c>
      <c r="E20" s="40">
        <f t="shared" si="0"/>
        <v>340</v>
      </c>
      <c r="F20" s="9"/>
    </row>
    <row r="21" s="1" customFormat="1" ht="72.75" spans="1:6">
      <c r="A21" s="41" t="s">
        <v>96</v>
      </c>
      <c r="B21" s="47" t="s">
        <v>98</v>
      </c>
      <c r="C21" s="46">
        <v>59.5</v>
      </c>
      <c r="D21" s="40">
        <v>5</v>
      </c>
      <c r="E21" s="40">
        <f t="shared" si="0"/>
        <v>297.5</v>
      </c>
      <c r="F21" s="9"/>
    </row>
    <row r="22" s="1" customFormat="1" ht="71.25" spans="1:6">
      <c r="A22" s="41" t="s">
        <v>99</v>
      </c>
      <c r="B22" s="47" t="s">
        <v>100</v>
      </c>
      <c r="C22" s="48">
        <v>41.65</v>
      </c>
      <c r="D22" s="40">
        <v>2</v>
      </c>
      <c r="E22" s="40">
        <f t="shared" si="0"/>
        <v>83.3</v>
      </c>
      <c r="F22" s="9"/>
    </row>
    <row r="23" s="1" customFormat="1" ht="114" customHeight="1" spans="1:6">
      <c r="A23" s="41" t="s">
        <v>99</v>
      </c>
      <c r="B23" s="45" t="s">
        <v>101</v>
      </c>
      <c r="C23" s="48">
        <v>35.19</v>
      </c>
      <c r="D23" s="40">
        <v>2</v>
      </c>
      <c r="E23" s="40">
        <f t="shared" si="0"/>
        <v>70.38</v>
      </c>
      <c r="F23" s="9"/>
    </row>
    <row r="24" s="1" customFormat="1" ht="78.75" spans="1:6">
      <c r="A24" s="41" t="s">
        <v>102</v>
      </c>
      <c r="B24" s="45" t="s">
        <v>103</v>
      </c>
      <c r="C24" s="48">
        <v>29.33</v>
      </c>
      <c r="D24" s="40">
        <v>2</v>
      </c>
      <c r="E24" s="40">
        <f t="shared" si="0"/>
        <v>58.66</v>
      </c>
      <c r="F24" s="9"/>
    </row>
    <row r="25" s="1" customFormat="1" ht="78.75" spans="1:6">
      <c r="A25" s="41" t="s">
        <v>102</v>
      </c>
      <c r="B25" s="45" t="s">
        <v>104</v>
      </c>
      <c r="C25" s="48">
        <v>29.33</v>
      </c>
      <c r="D25" s="40">
        <v>2</v>
      </c>
      <c r="E25" s="40">
        <f t="shared" si="0"/>
        <v>58.66</v>
      </c>
      <c r="F25" s="9"/>
    </row>
    <row r="26" s="1" customFormat="1" ht="78.75" spans="1:6">
      <c r="A26" s="41" t="s">
        <v>105</v>
      </c>
      <c r="B26" s="45" t="s">
        <v>106</v>
      </c>
      <c r="C26" s="46">
        <v>255</v>
      </c>
      <c r="D26" s="40">
        <v>1</v>
      </c>
      <c r="E26" s="40">
        <f t="shared" si="0"/>
        <v>255</v>
      </c>
      <c r="F26" s="9"/>
    </row>
    <row r="27" s="1" customFormat="1" ht="78.75" spans="1:6">
      <c r="A27" s="41" t="s">
        <v>105</v>
      </c>
      <c r="B27" s="45" t="s">
        <v>107</v>
      </c>
      <c r="C27" s="46">
        <v>255</v>
      </c>
      <c r="D27" s="40">
        <v>1</v>
      </c>
      <c r="E27" s="40">
        <f t="shared" si="0"/>
        <v>255</v>
      </c>
      <c r="F27" s="9"/>
    </row>
    <row r="28" s="1" customFormat="1" ht="78.75" spans="1:6">
      <c r="A28" s="41" t="s">
        <v>105</v>
      </c>
      <c r="B28" s="45" t="s">
        <v>108</v>
      </c>
      <c r="C28" s="46">
        <v>255</v>
      </c>
      <c r="D28" s="40">
        <v>1</v>
      </c>
      <c r="E28" s="40">
        <f t="shared" si="0"/>
        <v>255</v>
      </c>
      <c r="F28" s="9"/>
    </row>
    <row r="29" s="1" customFormat="1" ht="106" customHeight="1" spans="1:6">
      <c r="A29" s="41" t="s">
        <v>109</v>
      </c>
      <c r="B29" s="45" t="s">
        <v>110</v>
      </c>
      <c r="C29" s="46">
        <v>49.3</v>
      </c>
      <c r="D29" s="40">
        <v>5</v>
      </c>
      <c r="E29" s="40">
        <f t="shared" si="0"/>
        <v>246.5</v>
      </c>
      <c r="F29" s="9"/>
    </row>
    <row r="30" s="1" customFormat="1" ht="78.75" spans="1:6">
      <c r="A30" s="41" t="s">
        <v>109</v>
      </c>
      <c r="B30" s="45" t="s">
        <v>111</v>
      </c>
      <c r="C30" s="46">
        <v>49.3</v>
      </c>
      <c r="D30" s="40">
        <v>5</v>
      </c>
      <c r="E30" s="40">
        <f t="shared" si="0"/>
        <v>246.5</v>
      </c>
      <c r="F30" s="9"/>
    </row>
    <row r="31" s="1" customFormat="1" ht="110" customHeight="1" spans="1:6">
      <c r="A31" s="41" t="s">
        <v>109</v>
      </c>
      <c r="B31" s="45" t="s">
        <v>112</v>
      </c>
      <c r="C31" s="46">
        <v>49.3</v>
      </c>
      <c r="D31" s="40">
        <v>5</v>
      </c>
      <c r="E31" s="40">
        <f t="shared" si="0"/>
        <v>246.5</v>
      </c>
      <c r="F31" s="9"/>
    </row>
    <row r="32" s="1" customFormat="1" ht="92" customHeight="1" spans="1:6">
      <c r="A32" s="41" t="s">
        <v>109</v>
      </c>
      <c r="B32" s="45" t="s">
        <v>113</v>
      </c>
      <c r="C32" s="46">
        <v>49.3</v>
      </c>
      <c r="D32" s="40">
        <v>5</v>
      </c>
      <c r="E32" s="40">
        <f t="shared" si="0"/>
        <v>246.5</v>
      </c>
      <c r="F32" s="9"/>
    </row>
    <row r="33" s="1" customFormat="1" ht="33" customHeight="1" spans="1:6">
      <c r="A33" s="40"/>
      <c r="B33" s="47" t="s">
        <v>67</v>
      </c>
      <c r="C33" s="40"/>
      <c r="D33" s="40"/>
      <c r="E33" s="40">
        <f>SUM(E2:E32)</f>
        <v>17252.3</v>
      </c>
      <c r="F33" s="9"/>
    </row>
  </sheetData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3"/>
  <sheetViews>
    <sheetView topLeftCell="B58" workbookViewId="0">
      <selection activeCell="G73" sqref="G73"/>
    </sheetView>
  </sheetViews>
  <sheetFormatPr defaultColWidth="8.85714285714286" defaultRowHeight="15.75" outlineLevelCol="7"/>
  <cols>
    <col min="1" max="1" width="16" style="1" hidden="1" customWidth="1"/>
    <col min="2" max="2" width="15.0571428571429" style="2" customWidth="1"/>
    <col min="3" max="3" width="22.5809523809524" style="2" customWidth="1"/>
    <col min="4" max="4" width="38.7238095238095" style="2" customWidth="1"/>
    <col min="5" max="5" width="7.88571428571429" style="2" customWidth="1"/>
    <col min="6" max="6" width="8" style="2" customWidth="1"/>
    <col min="7" max="7" width="19.2857142857143" style="2" customWidth="1"/>
    <col min="8" max="8" width="40.4285714285714" style="1" customWidth="1"/>
    <col min="9" max="9" width="44.9428571428571" style="1" customWidth="1"/>
    <col min="10" max="16384" width="8.85714285714286" style="1"/>
  </cols>
  <sheetData>
    <row r="1" s="1" customFormat="1" ht="49" customHeight="1" spans="1:8">
      <c r="A1" s="3" t="s">
        <v>114</v>
      </c>
      <c r="B1" s="4" t="s">
        <v>1</v>
      </c>
      <c r="C1" s="5" t="s">
        <v>2</v>
      </c>
      <c r="D1" s="6"/>
      <c r="E1" s="7" t="s">
        <v>68</v>
      </c>
      <c r="F1" s="4" t="s">
        <v>4</v>
      </c>
      <c r="G1" s="7" t="s">
        <v>5</v>
      </c>
      <c r="H1" s="8" t="s">
        <v>70</v>
      </c>
    </row>
    <row r="2" s="1" customFormat="1" ht="15" customHeight="1" spans="1:8">
      <c r="A2" s="9"/>
      <c r="B2" s="10" t="s">
        <v>115</v>
      </c>
      <c r="C2" s="11" t="s">
        <v>116</v>
      </c>
      <c r="D2" s="12" t="s">
        <v>117</v>
      </c>
      <c r="E2" s="13">
        <v>684.09</v>
      </c>
      <c r="F2" s="13" t="s">
        <v>118</v>
      </c>
      <c r="G2" s="13">
        <v>684.09</v>
      </c>
      <c r="H2" s="14"/>
    </row>
    <row r="3" s="1" customFormat="1" ht="15" customHeight="1" spans="1:8">
      <c r="A3" s="9"/>
      <c r="B3" s="15"/>
      <c r="C3" s="11" t="s">
        <v>116</v>
      </c>
      <c r="D3" s="12" t="s">
        <v>119</v>
      </c>
      <c r="E3" s="16"/>
      <c r="F3" s="16"/>
      <c r="G3" s="16"/>
      <c r="H3" s="14"/>
    </row>
    <row r="4" s="1" customFormat="1" ht="15" customHeight="1" spans="1:8">
      <c r="A4" s="9"/>
      <c r="B4" s="15"/>
      <c r="C4" s="11" t="s">
        <v>116</v>
      </c>
      <c r="D4" s="12" t="s">
        <v>120</v>
      </c>
      <c r="E4" s="16"/>
      <c r="F4" s="16"/>
      <c r="G4" s="16"/>
      <c r="H4" s="14"/>
    </row>
    <row r="5" s="1" customFormat="1" ht="15" customHeight="1" spans="1:8">
      <c r="A5" s="9"/>
      <c r="B5" s="15"/>
      <c r="C5" s="11" t="s">
        <v>116</v>
      </c>
      <c r="D5" s="12" t="s">
        <v>121</v>
      </c>
      <c r="E5" s="16"/>
      <c r="F5" s="16"/>
      <c r="G5" s="16"/>
      <c r="H5" s="14"/>
    </row>
    <row r="6" s="1" customFormat="1" ht="15" customHeight="1" spans="1:8">
      <c r="A6" s="9"/>
      <c r="B6" s="15"/>
      <c r="C6" s="11" t="s">
        <v>116</v>
      </c>
      <c r="D6" s="12" t="s">
        <v>122</v>
      </c>
      <c r="E6" s="16"/>
      <c r="F6" s="16"/>
      <c r="G6" s="16"/>
      <c r="H6" s="14"/>
    </row>
    <row r="7" s="1" customFormat="1" ht="15" customHeight="1" spans="1:8">
      <c r="A7" s="9"/>
      <c r="B7" s="15"/>
      <c r="C7" s="11" t="s">
        <v>116</v>
      </c>
      <c r="D7" s="12" t="s">
        <v>123</v>
      </c>
      <c r="E7" s="16"/>
      <c r="F7" s="16"/>
      <c r="G7" s="16"/>
      <c r="H7" s="14"/>
    </row>
    <row r="8" s="1" customFormat="1" ht="15" customHeight="1" spans="1:8">
      <c r="A8" s="9"/>
      <c r="B8" s="15"/>
      <c r="C8" s="11" t="s">
        <v>116</v>
      </c>
      <c r="D8" s="12" t="s">
        <v>124</v>
      </c>
      <c r="E8" s="16"/>
      <c r="F8" s="16"/>
      <c r="G8" s="16"/>
      <c r="H8" s="14"/>
    </row>
    <row r="9" s="1" customFormat="1" ht="15" customHeight="1" spans="1:8">
      <c r="A9" s="9"/>
      <c r="B9" s="15"/>
      <c r="C9" s="11" t="s">
        <v>116</v>
      </c>
      <c r="D9" s="12" t="s">
        <v>125</v>
      </c>
      <c r="E9" s="16"/>
      <c r="F9" s="16"/>
      <c r="G9" s="16"/>
      <c r="H9" s="14"/>
    </row>
    <row r="10" s="1" customFormat="1" ht="15" customHeight="1" spans="1:8">
      <c r="A10" s="9"/>
      <c r="B10" s="15"/>
      <c r="C10" s="11" t="s">
        <v>116</v>
      </c>
      <c r="D10" s="12" t="s">
        <v>126</v>
      </c>
      <c r="E10" s="16"/>
      <c r="F10" s="16"/>
      <c r="G10" s="16"/>
      <c r="H10" s="14"/>
    </row>
    <row r="11" s="1" customFormat="1" ht="15" customHeight="1" spans="1:8">
      <c r="A11" s="9"/>
      <c r="B11" s="17"/>
      <c r="C11" s="11" t="s">
        <v>127</v>
      </c>
      <c r="D11" s="12" t="s">
        <v>128</v>
      </c>
      <c r="E11" s="18"/>
      <c r="F11" s="18"/>
      <c r="G11" s="18"/>
      <c r="H11" s="19"/>
    </row>
    <row r="12" s="1" customFormat="1" ht="15" customHeight="1" spans="1:8">
      <c r="A12" s="9"/>
      <c r="B12" s="10" t="s">
        <v>129</v>
      </c>
      <c r="C12" s="20" t="s">
        <v>130</v>
      </c>
      <c r="D12" s="12" t="s">
        <v>131</v>
      </c>
      <c r="E12" s="21">
        <v>4168</v>
      </c>
      <c r="F12" s="13" t="s">
        <v>132</v>
      </c>
      <c r="G12" s="13">
        <f>E12*2</f>
        <v>8336</v>
      </c>
      <c r="H12" s="22"/>
    </row>
    <row r="13" s="1" customFormat="1" ht="15" customHeight="1" spans="1:8">
      <c r="A13" s="9"/>
      <c r="B13" s="15"/>
      <c r="C13" s="11" t="s">
        <v>133</v>
      </c>
      <c r="D13" s="12" t="s">
        <v>134</v>
      </c>
      <c r="E13" s="23"/>
      <c r="F13" s="16"/>
      <c r="G13" s="16"/>
      <c r="H13" s="14"/>
    </row>
    <row r="14" s="1" customFormat="1" ht="15" customHeight="1" spans="1:8">
      <c r="A14" s="9"/>
      <c r="B14" s="15"/>
      <c r="C14" s="11" t="s">
        <v>135</v>
      </c>
      <c r="D14" s="12" t="s">
        <v>136</v>
      </c>
      <c r="E14" s="23"/>
      <c r="F14" s="16"/>
      <c r="G14" s="16"/>
      <c r="H14" s="14"/>
    </row>
    <row r="15" s="1" customFormat="1" ht="15" customHeight="1" spans="1:8">
      <c r="A15" s="9"/>
      <c r="B15" s="15"/>
      <c r="C15" s="11" t="s">
        <v>137</v>
      </c>
      <c r="D15" s="12" t="s">
        <v>138</v>
      </c>
      <c r="E15" s="23"/>
      <c r="F15" s="16"/>
      <c r="G15" s="16"/>
      <c r="H15" s="14"/>
    </row>
    <row r="16" s="1" customFormat="1" ht="15" customHeight="1" spans="1:8">
      <c r="A16" s="9"/>
      <c r="B16" s="15"/>
      <c r="C16" s="11" t="s">
        <v>139</v>
      </c>
      <c r="D16" s="12" t="s">
        <v>140</v>
      </c>
      <c r="E16" s="23"/>
      <c r="F16" s="16"/>
      <c r="G16" s="16"/>
      <c r="H16" s="14"/>
    </row>
    <row r="17" s="1" customFormat="1" ht="15" customHeight="1" spans="1:8">
      <c r="A17" s="9"/>
      <c r="B17" s="15"/>
      <c r="C17" s="11" t="s">
        <v>141</v>
      </c>
      <c r="D17" s="12" t="s">
        <v>142</v>
      </c>
      <c r="E17" s="23"/>
      <c r="F17" s="16"/>
      <c r="G17" s="16"/>
      <c r="H17" s="14"/>
    </row>
    <row r="18" s="1" customFormat="1" ht="15" customHeight="1" spans="1:8">
      <c r="A18" s="9"/>
      <c r="B18" s="15"/>
      <c r="C18" s="11" t="s">
        <v>143</v>
      </c>
      <c r="D18" s="12" t="s">
        <v>144</v>
      </c>
      <c r="E18" s="23"/>
      <c r="F18" s="16"/>
      <c r="G18" s="16"/>
      <c r="H18" s="14"/>
    </row>
    <row r="19" s="1" customFormat="1" ht="15" customHeight="1" spans="1:8">
      <c r="A19" s="9"/>
      <c r="B19" s="15"/>
      <c r="C19" s="11" t="s">
        <v>145</v>
      </c>
      <c r="D19" s="12" t="s">
        <v>146</v>
      </c>
      <c r="E19" s="23"/>
      <c r="F19" s="16"/>
      <c r="G19" s="16"/>
      <c r="H19" s="14"/>
    </row>
    <row r="20" s="1" customFormat="1" ht="15" customHeight="1" spans="1:8">
      <c r="A20" s="9"/>
      <c r="B20" s="15"/>
      <c r="C20" s="11" t="s">
        <v>145</v>
      </c>
      <c r="D20" s="12" t="s">
        <v>147</v>
      </c>
      <c r="E20" s="23"/>
      <c r="F20" s="16"/>
      <c r="G20" s="16"/>
      <c r="H20" s="14"/>
    </row>
    <row r="21" s="1" customFormat="1" ht="15" customHeight="1" spans="1:8">
      <c r="A21" s="9"/>
      <c r="B21" s="15"/>
      <c r="C21" s="11" t="s">
        <v>148</v>
      </c>
      <c r="D21" s="12" t="s">
        <v>149</v>
      </c>
      <c r="E21" s="23"/>
      <c r="F21" s="16"/>
      <c r="G21" s="16"/>
      <c r="H21" s="14"/>
    </row>
    <row r="22" s="1" customFormat="1" ht="15" customHeight="1" spans="1:8">
      <c r="A22" s="9"/>
      <c r="B22" s="15"/>
      <c r="C22" s="11" t="s">
        <v>148</v>
      </c>
      <c r="D22" s="12" t="s">
        <v>150</v>
      </c>
      <c r="E22" s="23"/>
      <c r="F22" s="16"/>
      <c r="G22" s="16"/>
      <c r="H22" s="14"/>
    </row>
    <row r="23" s="1" customFormat="1" ht="15" customHeight="1" spans="1:8">
      <c r="A23" s="9"/>
      <c r="B23" s="15"/>
      <c r="C23" s="11" t="s">
        <v>151</v>
      </c>
      <c r="D23" s="12" t="s">
        <v>152</v>
      </c>
      <c r="E23" s="23"/>
      <c r="F23" s="16"/>
      <c r="G23" s="16"/>
      <c r="H23" s="14"/>
    </row>
    <row r="24" s="1" customFormat="1" ht="15" customHeight="1" spans="1:8">
      <c r="A24" s="9"/>
      <c r="B24" s="15"/>
      <c r="C24" s="11" t="s">
        <v>151</v>
      </c>
      <c r="D24" s="12" t="s">
        <v>153</v>
      </c>
      <c r="E24" s="23"/>
      <c r="F24" s="16"/>
      <c r="G24" s="16"/>
      <c r="H24" s="14"/>
    </row>
    <row r="25" s="1" customFormat="1" ht="15" customHeight="1" spans="1:8">
      <c r="A25" s="9"/>
      <c r="B25" s="15"/>
      <c r="C25" s="11" t="s">
        <v>116</v>
      </c>
      <c r="D25" s="12" t="s">
        <v>154</v>
      </c>
      <c r="E25" s="23"/>
      <c r="F25" s="16"/>
      <c r="G25" s="16"/>
      <c r="H25" s="14"/>
    </row>
    <row r="26" s="1" customFormat="1" ht="15" customHeight="1" spans="1:8">
      <c r="A26" s="9"/>
      <c r="B26" s="15"/>
      <c r="C26" s="11" t="s">
        <v>155</v>
      </c>
      <c r="D26" s="12" t="s">
        <v>156</v>
      </c>
      <c r="E26" s="23"/>
      <c r="F26" s="16"/>
      <c r="G26" s="16"/>
      <c r="H26" s="14"/>
    </row>
    <row r="27" s="1" customFormat="1" ht="15" customHeight="1" spans="1:8">
      <c r="A27" s="9"/>
      <c r="B27" s="15"/>
      <c r="C27" s="11" t="s">
        <v>157</v>
      </c>
      <c r="D27" s="12" t="s">
        <v>158</v>
      </c>
      <c r="E27" s="23"/>
      <c r="F27" s="16"/>
      <c r="G27" s="16"/>
      <c r="H27" s="14"/>
    </row>
    <row r="28" s="1" customFormat="1" ht="15" customHeight="1" spans="1:8">
      <c r="A28" s="9"/>
      <c r="B28" s="15"/>
      <c r="C28" s="11" t="s">
        <v>159</v>
      </c>
      <c r="D28" s="12" t="s">
        <v>160</v>
      </c>
      <c r="E28" s="23"/>
      <c r="F28" s="16"/>
      <c r="G28" s="16"/>
      <c r="H28" s="14"/>
    </row>
    <row r="29" s="1" customFormat="1" ht="15" customHeight="1" spans="1:8">
      <c r="A29" s="9"/>
      <c r="B29" s="15"/>
      <c r="C29" s="11" t="s">
        <v>161</v>
      </c>
      <c r="D29" s="12" t="s">
        <v>162</v>
      </c>
      <c r="E29" s="23"/>
      <c r="F29" s="16"/>
      <c r="G29" s="16"/>
      <c r="H29" s="14"/>
    </row>
    <row r="30" s="1" customFormat="1" ht="15" customHeight="1" spans="1:8">
      <c r="A30" s="9"/>
      <c r="B30" s="15"/>
      <c r="C30" s="11" t="s">
        <v>163</v>
      </c>
      <c r="D30" s="12" t="s">
        <v>164</v>
      </c>
      <c r="E30" s="23"/>
      <c r="F30" s="16"/>
      <c r="G30" s="16"/>
      <c r="H30" s="14"/>
    </row>
    <row r="31" s="1" customFormat="1" ht="15" customHeight="1" spans="1:8">
      <c r="A31" s="9"/>
      <c r="B31" s="15"/>
      <c r="C31" s="11" t="s">
        <v>165</v>
      </c>
      <c r="D31" s="12" t="s">
        <v>166</v>
      </c>
      <c r="E31" s="23"/>
      <c r="F31" s="16"/>
      <c r="G31" s="16"/>
      <c r="H31" s="14"/>
    </row>
    <row r="32" s="1" customFormat="1" ht="15" customHeight="1" spans="1:8">
      <c r="A32" s="9"/>
      <c r="B32" s="15"/>
      <c r="C32" s="11" t="s">
        <v>167</v>
      </c>
      <c r="D32" s="12" t="s">
        <v>168</v>
      </c>
      <c r="E32" s="23"/>
      <c r="F32" s="16"/>
      <c r="G32" s="16"/>
      <c r="H32" s="14"/>
    </row>
    <row r="33" s="1" customFormat="1" ht="15" customHeight="1" spans="1:8">
      <c r="A33" s="9"/>
      <c r="B33" s="15"/>
      <c r="C33" s="11" t="s">
        <v>169</v>
      </c>
      <c r="D33" s="12" t="s">
        <v>170</v>
      </c>
      <c r="E33" s="23"/>
      <c r="F33" s="16"/>
      <c r="G33" s="16"/>
      <c r="H33" s="14"/>
    </row>
    <row r="34" s="1" customFormat="1" ht="15" customHeight="1" spans="1:8">
      <c r="A34" s="9"/>
      <c r="B34" s="15"/>
      <c r="C34" s="11" t="s">
        <v>167</v>
      </c>
      <c r="D34" s="12" t="s">
        <v>171</v>
      </c>
      <c r="E34" s="23"/>
      <c r="F34" s="16"/>
      <c r="G34" s="16"/>
      <c r="H34" s="14"/>
    </row>
    <row r="35" s="1" customFormat="1" ht="15" customHeight="1" spans="1:8">
      <c r="A35" s="9"/>
      <c r="B35" s="15"/>
      <c r="C35" s="11" t="s">
        <v>167</v>
      </c>
      <c r="D35" s="12" t="s">
        <v>172</v>
      </c>
      <c r="E35" s="23"/>
      <c r="F35" s="16"/>
      <c r="G35" s="16"/>
      <c r="H35" s="14"/>
    </row>
    <row r="36" s="1" customFormat="1" ht="15" customHeight="1" spans="1:8">
      <c r="A36" s="9"/>
      <c r="B36" s="15"/>
      <c r="C36" s="11" t="s">
        <v>173</v>
      </c>
      <c r="D36" s="12" t="s">
        <v>174</v>
      </c>
      <c r="E36" s="23"/>
      <c r="F36" s="16"/>
      <c r="G36" s="16"/>
      <c r="H36" s="14"/>
    </row>
    <row r="37" s="1" customFormat="1" ht="15" customHeight="1" spans="1:8">
      <c r="A37" s="9"/>
      <c r="B37" s="17"/>
      <c r="C37" s="11" t="s">
        <v>175</v>
      </c>
      <c r="D37" s="12" t="s">
        <v>176</v>
      </c>
      <c r="E37" s="24"/>
      <c r="F37" s="18"/>
      <c r="G37" s="18"/>
      <c r="H37" s="19"/>
    </row>
    <row r="38" s="1" customFormat="1" ht="30" customHeight="1" spans="1:8">
      <c r="A38" s="9"/>
      <c r="B38" s="10" t="s">
        <v>177</v>
      </c>
      <c r="C38" s="11" t="s">
        <v>178</v>
      </c>
      <c r="D38" s="12" t="s">
        <v>179</v>
      </c>
      <c r="E38" s="25">
        <v>762.45</v>
      </c>
      <c r="F38" s="13" t="s">
        <v>180</v>
      </c>
      <c r="G38" s="13">
        <f>E38*5</f>
        <v>3812.25</v>
      </c>
      <c r="H38" s="14"/>
    </row>
    <row r="39" s="1" customFormat="1" ht="30" customHeight="1" spans="1:8">
      <c r="A39" s="9"/>
      <c r="B39" s="15"/>
      <c r="C39" s="11" t="s">
        <v>178</v>
      </c>
      <c r="D39" s="12" t="s">
        <v>181</v>
      </c>
      <c r="E39" s="26"/>
      <c r="F39" s="16"/>
      <c r="G39" s="16"/>
      <c r="H39" s="14"/>
    </row>
    <row r="40" s="1" customFormat="1" ht="30" customHeight="1" spans="1:8">
      <c r="A40" s="9"/>
      <c r="B40" s="15"/>
      <c r="C40" s="11" t="s">
        <v>178</v>
      </c>
      <c r="D40" s="12" t="s">
        <v>182</v>
      </c>
      <c r="E40" s="26"/>
      <c r="F40" s="16"/>
      <c r="G40" s="16"/>
      <c r="H40" s="14"/>
    </row>
    <row r="41" s="1" customFormat="1" ht="30" customHeight="1" spans="1:8">
      <c r="A41" s="9"/>
      <c r="B41" s="15"/>
      <c r="C41" s="11" t="s">
        <v>178</v>
      </c>
      <c r="D41" s="12" t="s">
        <v>183</v>
      </c>
      <c r="E41" s="26"/>
      <c r="F41" s="16"/>
      <c r="G41" s="16"/>
      <c r="H41" s="14"/>
    </row>
    <row r="42" s="1" customFormat="1" ht="30" customHeight="1" spans="1:8">
      <c r="A42" s="9"/>
      <c r="B42" s="17"/>
      <c r="C42" s="11" t="s">
        <v>178</v>
      </c>
      <c r="D42" s="12" t="s">
        <v>184</v>
      </c>
      <c r="E42" s="27"/>
      <c r="F42" s="18"/>
      <c r="G42" s="18"/>
      <c r="H42" s="19"/>
    </row>
    <row r="43" s="1" customFormat="1" ht="30" customHeight="1" spans="1:8">
      <c r="A43" s="9"/>
      <c r="B43" s="28" t="s">
        <v>177</v>
      </c>
      <c r="C43" s="11" t="s">
        <v>178</v>
      </c>
      <c r="D43" s="12" t="s">
        <v>185</v>
      </c>
      <c r="E43" s="29">
        <v>1055.7</v>
      </c>
      <c r="F43" s="30" t="s">
        <v>118</v>
      </c>
      <c r="G43" s="25">
        <v>1055.7</v>
      </c>
      <c r="H43" s="14"/>
    </row>
    <row r="44" s="1" customFormat="1" ht="30" customHeight="1" spans="1:8">
      <c r="A44" s="9"/>
      <c r="B44" s="31"/>
      <c r="C44" s="11" t="s">
        <v>178</v>
      </c>
      <c r="D44" s="12" t="s">
        <v>186</v>
      </c>
      <c r="E44" s="32"/>
      <c r="F44" s="33"/>
      <c r="G44" s="26"/>
      <c r="H44" s="14"/>
    </row>
    <row r="45" s="1" customFormat="1" ht="30" customHeight="1" spans="1:8">
      <c r="A45" s="9"/>
      <c r="B45" s="31"/>
      <c r="C45" s="11" t="s">
        <v>178</v>
      </c>
      <c r="D45" s="12" t="s">
        <v>187</v>
      </c>
      <c r="E45" s="32"/>
      <c r="F45" s="33"/>
      <c r="G45" s="26"/>
      <c r="H45" s="14"/>
    </row>
    <row r="46" s="1" customFormat="1" ht="30" customHeight="1" spans="1:8">
      <c r="A46" s="9"/>
      <c r="B46" s="31"/>
      <c r="C46" s="11" t="s">
        <v>178</v>
      </c>
      <c r="D46" s="12" t="s">
        <v>188</v>
      </c>
      <c r="E46" s="32"/>
      <c r="F46" s="33"/>
      <c r="G46" s="26"/>
      <c r="H46" s="14"/>
    </row>
    <row r="47" s="1" customFormat="1" ht="30" customHeight="1" spans="1:8">
      <c r="A47" s="9"/>
      <c r="B47" s="34"/>
      <c r="C47" s="11" t="s">
        <v>178</v>
      </c>
      <c r="D47" s="12" t="s">
        <v>189</v>
      </c>
      <c r="E47" s="35"/>
      <c r="F47" s="36"/>
      <c r="G47" s="27"/>
      <c r="H47" s="19"/>
    </row>
    <row r="48" s="1" customFormat="1" ht="15" customHeight="1" spans="1:8">
      <c r="A48" s="9"/>
      <c r="B48" s="10" t="s">
        <v>190</v>
      </c>
      <c r="C48" s="11" t="s">
        <v>191</v>
      </c>
      <c r="D48" s="12" t="s">
        <v>192</v>
      </c>
      <c r="E48" s="37">
        <v>2448</v>
      </c>
      <c r="F48" s="13" t="s">
        <v>118</v>
      </c>
      <c r="G48" s="13">
        <v>2448</v>
      </c>
      <c r="H48" s="14"/>
    </row>
    <row r="49" s="1" customFormat="1" ht="15" customHeight="1" spans="1:8">
      <c r="A49" s="9"/>
      <c r="B49" s="15"/>
      <c r="C49" s="11" t="s">
        <v>191</v>
      </c>
      <c r="D49" s="12" t="s">
        <v>193</v>
      </c>
      <c r="E49" s="38"/>
      <c r="F49" s="16"/>
      <c r="G49" s="16"/>
      <c r="H49" s="14"/>
    </row>
    <row r="50" s="1" customFormat="1" ht="15" customHeight="1" spans="1:8">
      <c r="A50" s="9"/>
      <c r="B50" s="15"/>
      <c r="C50" s="11" t="s">
        <v>194</v>
      </c>
      <c r="D50" s="12" t="s">
        <v>195</v>
      </c>
      <c r="E50" s="38"/>
      <c r="F50" s="16"/>
      <c r="G50" s="16"/>
      <c r="H50" s="14"/>
    </row>
    <row r="51" s="1" customFormat="1" ht="15" customHeight="1" spans="1:8">
      <c r="A51" s="9"/>
      <c r="B51" s="15"/>
      <c r="C51" s="11" t="s">
        <v>196</v>
      </c>
      <c r="D51" s="12" t="s">
        <v>197</v>
      </c>
      <c r="E51" s="38"/>
      <c r="F51" s="16"/>
      <c r="G51" s="16"/>
      <c r="H51" s="14"/>
    </row>
    <row r="52" s="1" customFormat="1" ht="15" customHeight="1" spans="1:8">
      <c r="A52" s="9"/>
      <c r="B52" s="15"/>
      <c r="C52" s="11" t="s">
        <v>139</v>
      </c>
      <c r="D52" s="12" t="s">
        <v>198</v>
      </c>
      <c r="E52" s="38"/>
      <c r="F52" s="16"/>
      <c r="G52" s="16"/>
      <c r="H52" s="14"/>
    </row>
    <row r="53" s="1" customFormat="1" ht="15" customHeight="1" spans="1:8">
      <c r="A53" s="9"/>
      <c r="B53" s="15"/>
      <c r="C53" s="11" t="s">
        <v>141</v>
      </c>
      <c r="D53" s="12" t="s">
        <v>199</v>
      </c>
      <c r="E53" s="38"/>
      <c r="F53" s="16"/>
      <c r="G53" s="16"/>
      <c r="H53" s="14"/>
    </row>
    <row r="54" s="1" customFormat="1" ht="15" customHeight="1" spans="1:8">
      <c r="A54" s="9"/>
      <c r="B54" s="15"/>
      <c r="C54" s="11" t="s">
        <v>148</v>
      </c>
      <c r="D54" s="12" t="s">
        <v>200</v>
      </c>
      <c r="E54" s="38"/>
      <c r="F54" s="16"/>
      <c r="G54" s="16"/>
      <c r="H54" s="14"/>
    </row>
    <row r="55" s="1" customFormat="1" ht="15" customHeight="1" spans="1:8">
      <c r="A55" s="9"/>
      <c r="B55" s="15"/>
      <c r="C55" s="11" t="s">
        <v>148</v>
      </c>
      <c r="D55" s="12" t="s">
        <v>150</v>
      </c>
      <c r="E55" s="38"/>
      <c r="F55" s="16"/>
      <c r="G55" s="16"/>
      <c r="H55" s="14"/>
    </row>
    <row r="56" s="1" customFormat="1" ht="15" customHeight="1" spans="1:8">
      <c r="A56" s="9"/>
      <c r="B56" s="15"/>
      <c r="C56" s="11" t="s">
        <v>151</v>
      </c>
      <c r="D56" s="12" t="s">
        <v>201</v>
      </c>
      <c r="E56" s="38"/>
      <c r="F56" s="16"/>
      <c r="G56" s="16"/>
      <c r="H56" s="14"/>
    </row>
    <row r="57" s="1" customFormat="1" ht="15" customHeight="1" spans="1:8">
      <c r="A57" s="9"/>
      <c r="B57" s="15"/>
      <c r="C57" s="11" t="s">
        <v>116</v>
      </c>
      <c r="D57" s="12" t="s">
        <v>202</v>
      </c>
      <c r="E57" s="38"/>
      <c r="F57" s="16"/>
      <c r="G57" s="16"/>
      <c r="H57" s="14"/>
    </row>
    <row r="58" s="1" customFormat="1" ht="15" customHeight="1" spans="1:8">
      <c r="A58" s="9"/>
      <c r="B58" s="15"/>
      <c r="C58" s="11" t="s">
        <v>116</v>
      </c>
      <c r="D58" s="12" t="s">
        <v>203</v>
      </c>
      <c r="E58" s="38"/>
      <c r="F58" s="16"/>
      <c r="G58" s="16"/>
      <c r="H58" s="14"/>
    </row>
    <row r="59" s="1" customFormat="1" ht="15" customHeight="1" spans="1:8">
      <c r="A59" s="9"/>
      <c r="B59" s="15"/>
      <c r="C59" s="11" t="s">
        <v>116</v>
      </c>
      <c r="D59" s="12" t="s">
        <v>204</v>
      </c>
      <c r="E59" s="38"/>
      <c r="F59" s="16"/>
      <c r="G59" s="16"/>
      <c r="H59" s="14"/>
    </row>
    <row r="60" s="1" customFormat="1" ht="15" customHeight="1" spans="1:8">
      <c r="A60" s="9"/>
      <c r="B60" s="15"/>
      <c r="C60" s="11" t="s">
        <v>116</v>
      </c>
      <c r="D60" s="12" t="s">
        <v>205</v>
      </c>
      <c r="E60" s="38"/>
      <c r="F60" s="16"/>
      <c r="G60" s="16"/>
      <c r="H60" s="14"/>
    </row>
    <row r="61" s="1" customFormat="1" ht="15" customHeight="1" spans="1:8">
      <c r="A61" s="9"/>
      <c r="B61" s="15"/>
      <c r="C61" s="11" t="s">
        <v>116</v>
      </c>
      <c r="D61" s="12" t="s">
        <v>206</v>
      </c>
      <c r="E61" s="38"/>
      <c r="F61" s="16"/>
      <c r="G61" s="16"/>
      <c r="H61" s="14"/>
    </row>
    <row r="62" s="1" customFormat="1" ht="15" customHeight="1" spans="1:8">
      <c r="A62" s="9"/>
      <c r="B62" s="15"/>
      <c r="C62" s="11" t="s">
        <v>155</v>
      </c>
      <c r="D62" s="12" t="s">
        <v>207</v>
      </c>
      <c r="E62" s="38"/>
      <c r="F62" s="16"/>
      <c r="G62" s="16"/>
      <c r="H62" s="14"/>
    </row>
    <row r="63" s="1" customFormat="1" ht="15" customHeight="1" spans="1:8">
      <c r="A63" s="9"/>
      <c r="B63" s="15"/>
      <c r="C63" s="11" t="s">
        <v>165</v>
      </c>
      <c r="D63" s="12" t="s">
        <v>208</v>
      </c>
      <c r="E63" s="38"/>
      <c r="F63" s="16"/>
      <c r="G63" s="16"/>
      <c r="H63" s="14"/>
    </row>
    <row r="64" s="1" customFormat="1" ht="15" customHeight="1" spans="1:8">
      <c r="A64" s="9"/>
      <c r="B64" s="15"/>
      <c r="C64" s="11" t="s">
        <v>167</v>
      </c>
      <c r="D64" s="12" t="s">
        <v>209</v>
      </c>
      <c r="E64" s="38"/>
      <c r="F64" s="16"/>
      <c r="G64" s="16"/>
      <c r="H64" s="14"/>
    </row>
    <row r="65" s="1" customFormat="1" ht="15" customHeight="1" spans="1:8">
      <c r="A65" s="9"/>
      <c r="B65" s="15"/>
      <c r="C65" s="11" t="s">
        <v>210</v>
      </c>
      <c r="D65" s="12" t="s">
        <v>211</v>
      </c>
      <c r="E65" s="38"/>
      <c r="F65" s="16"/>
      <c r="G65" s="16"/>
      <c r="H65" s="14"/>
    </row>
    <row r="66" s="1" customFormat="1" ht="15" customHeight="1" spans="1:8">
      <c r="A66" s="9"/>
      <c r="B66" s="17"/>
      <c r="C66" s="11" t="s">
        <v>212</v>
      </c>
      <c r="D66" s="12" t="s">
        <v>213</v>
      </c>
      <c r="E66" s="39"/>
      <c r="F66" s="18"/>
      <c r="G66" s="18"/>
      <c r="H66" s="19"/>
    </row>
    <row r="67" s="1" customFormat="1" ht="30" customHeight="1" spans="1:8">
      <c r="A67" s="9"/>
      <c r="B67" s="15" t="s">
        <v>214</v>
      </c>
      <c r="C67" s="11" t="s">
        <v>215</v>
      </c>
      <c r="D67" s="12" t="s">
        <v>216</v>
      </c>
      <c r="E67" s="13">
        <v>3060</v>
      </c>
      <c r="F67" s="13" t="s">
        <v>118</v>
      </c>
      <c r="G67" s="13">
        <v>3060</v>
      </c>
      <c r="H67" s="14"/>
    </row>
    <row r="68" s="1" customFormat="1" ht="30" customHeight="1" spans="1:8">
      <c r="A68" s="9"/>
      <c r="B68" s="15"/>
      <c r="C68" s="11" t="s">
        <v>217</v>
      </c>
      <c r="D68" s="12" t="s">
        <v>218</v>
      </c>
      <c r="E68" s="16"/>
      <c r="F68" s="16"/>
      <c r="G68" s="16"/>
      <c r="H68" s="14"/>
    </row>
    <row r="69" s="1" customFormat="1" ht="30" customHeight="1" spans="1:8">
      <c r="A69" s="9"/>
      <c r="B69" s="15"/>
      <c r="C69" s="11" t="s">
        <v>196</v>
      </c>
      <c r="D69" s="12" t="s">
        <v>219</v>
      </c>
      <c r="E69" s="16"/>
      <c r="F69" s="16"/>
      <c r="G69" s="16"/>
      <c r="H69" s="14"/>
    </row>
    <row r="70" s="1" customFormat="1" ht="30" customHeight="1" spans="1:8">
      <c r="A70" s="9"/>
      <c r="B70" s="15"/>
      <c r="C70" s="11" t="s">
        <v>196</v>
      </c>
      <c r="D70" s="12" t="s">
        <v>220</v>
      </c>
      <c r="E70" s="16"/>
      <c r="F70" s="16"/>
      <c r="G70" s="16"/>
      <c r="H70" s="14"/>
    </row>
    <row r="71" s="1" customFormat="1" ht="30" customHeight="1" spans="1:8">
      <c r="A71" s="9"/>
      <c r="B71" s="15"/>
      <c r="C71" s="11" t="s">
        <v>141</v>
      </c>
      <c r="D71" s="12" t="s">
        <v>199</v>
      </c>
      <c r="E71" s="16"/>
      <c r="F71" s="16"/>
      <c r="G71" s="16"/>
      <c r="H71" s="14"/>
    </row>
    <row r="72" s="1" customFormat="1" ht="30" customHeight="1" spans="1:8">
      <c r="A72" s="9"/>
      <c r="B72" s="17"/>
      <c r="C72" s="11" t="s">
        <v>210</v>
      </c>
      <c r="D72" s="12" t="s">
        <v>221</v>
      </c>
      <c r="E72" s="18"/>
      <c r="F72" s="18"/>
      <c r="G72" s="18"/>
      <c r="H72" s="19"/>
    </row>
    <row r="73" s="1" customFormat="1" ht="47" customHeight="1" spans="2:8">
      <c r="B73" s="40"/>
      <c r="C73" s="41" t="s">
        <v>67</v>
      </c>
      <c r="D73" s="40"/>
      <c r="E73" s="40"/>
      <c r="F73" s="41"/>
      <c r="G73" s="40">
        <f>SUM(G2:G72)</f>
        <v>19396.04</v>
      </c>
      <c r="H73" s="9"/>
    </row>
  </sheetData>
  <mergeCells count="31">
    <mergeCell ref="C1:D1"/>
    <mergeCell ref="B2:B11"/>
    <mergeCell ref="B12:B37"/>
    <mergeCell ref="B38:B42"/>
    <mergeCell ref="B43:B47"/>
    <mergeCell ref="B48:B66"/>
    <mergeCell ref="B67:B72"/>
    <mergeCell ref="E2:E11"/>
    <mergeCell ref="E12:E37"/>
    <mergeCell ref="E38:E42"/>
    <mergeCell ref="E43:E47"/>
    <mergeCell ref="E48:E66"/>
    <mergeCell ref="E67:E72"/>
    <mergeCell ref="F2:F11"/>
    <mergeCell ref="F12:F37"/>
    <mergeCell ref="F38:F42"/>
    <mergeCell ref="F43:F47"/>
    <mergeCell ref="F48:F66"/>
    <mergeCell ref="F67:F72"/>
    <mergeCell ref="G2:G11"/>
    <mergeCell ref="G12:G37"/>
    <mergeCell ref="G38:G42"/>
    <mergeCell ref="G43:G47"/>
    <mergeCell ref="G48:G66"/>
    <mergeCell ref="G67:G72"/>
    <mergeCell ref="H2:H11"/>
    <mergeCell ref="H12:H37"/>
    <mergeCell ref="H38:H42"/>
    <mergeCell ref="H43:H47"/>
    <mergeCell ref="H48:H66"/>
    <mergeCell ref="H67:H7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包1</vt:lpstr>
      <vt:lpstr>包2</vt:lpstr>
      <vt:lpstr>包3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maochen</dc:creator>
  <cp:lastModifiedBy>Administrator</cp:lastModifiedBy>
  <dcterms:created xsi:type="dcterms:W3CDTF">2023-09-01T06:40:00Z</dcterms:created>
  <dcterms:modified xsi:type="dcterms:W3CDTF">2024-05-24T08:00:56Z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64E4BE6AC1AF33185A090566000FEA5A_43</vt:lpwstr>
  </property>
  <property fmtid="{D5CDD505-2E9C-101B-9397-08002B2CF9AE}" pid="3" name="KSOProductBuildVer">
    <vt:lpwstr>2052-12.1.0.16929</vt:lpwstr>
  </property>
</Properties>
</file>